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G:\CGS\Faculty Core Support\pmcore\iLab\Sample Submission Form (updated - July 2025)\"/>
    </mc:Choice>
  </mc:AlternateContent>
  <xr:revisionPtr revIDLastSave="0" documentId="13_ncr:1_{A88AC2E9-2D83-4738-89A7-A38A2C8A0CE3}" xr6:coauthVersionLast="47" xr6:coauthVersionMax="47" xr10:uidLastSave="{00000000-0000-0000-0000-000000000000}"/>
  <bookViews>
    <workbookView xWindow="-110" yWindow="-110" windowWidth="19420" windowHeight="10300" xr2:uid="{00000000-000D-0000-FFFF-FFFF00000000}"/>
  </bookViews>
  <sheets>
    <sheet name="1. Sample Overview" sheetId="3" r:id="rId1"/>
    <sheet name="2. Sample submission form" sheetId="1" r:id="rId2"/>
    <sheet name="3. Metabolite selection" sheetId="5" r:id="rId3"/>
    <sheet name="4. Kit Based metabolite list" sheetId="6" r:id="rId4"/>
    <sheet name="Service" sheetId="4" state="hidden" r:id="rId5"/>
  </sheets>
  <definedNames>
    <definedName name="_xlnm.Print_Area" localSheetId="1">'2. Sample submission form'!$A$1:$J$32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5" l="1"/>
  <c r="C4" i="5"/>
  <c r="C5" i="5"/>
  <c r="C6" i="5"/>
  <c r="C7" i="5"/>
  <c r="C8" i="5"/>
  <c r="C9" i="5"/>
  <c r="C10" i="5"/>
  <c r="C11" i="5"/>
  <c r="C12" i="5"/>
  <c r="C13" i="5"/>
  <c r="C14" i="5"/>
  <c r="C15" i="5"/>
  <c r="C16" i="5"/>
  <c r="C17" i="5"/>
  <c r="C18" i="5"/>
  <c r="C19" i="5"/>
  <c r="C20" i="5"/>
  <c r="C21" i="5"/>
  <c r="C22" i="5"/>
  <c r="C23" i="5"/>
  <c r="C24" i="5"/>
  <c r="C25" i="5"/>
  <c r="C26" i="5"/>
  <c r="C27" i="5"/>
  <c r="C3" i="5"/>
  <c r="G7" i="5" l="1"/>
  <c r="I5" i="5"/>
  <c r="I39" i="5"/>
  <c r="I40" i="5"/>
  <c r="I35" i="5"/>
  <c r="I36" i="5"/>
  <c r="I37" i="5"/>
  <c r="I38" i="5"/>
  <c r="I24" i="5"/>
  <c r="I25" i="5"/>
  <c r="I26" i="5"/>
  <c r="I27" i="5"/>
  <c r="I28" i="5"/>
  <c r="I29" i="5"/>
  <c r="I30" i="5"/>
  <c r="I31" i="5"/>
  <c r="I32" i="5"/>
  <c r="I33" i="5"/>
  <c r="I34" i="5"/>
  <c r="I4" i="5"/>
  <c r="I6" i="5"/>
  <c r="I7" i="5"/>
  <c r="I8" i="5"/>
  <c r="I9" i="5"/>
  <c r="I10" i="5"/>
  <c r="I11" i="5"/>
  <c r="I12" i="5"/>
  <c r="I13" i="5"/>
  <c r="I14" i="5"/>
  <c r="I15" i="5"/>
  <c r="I16" i="5"/>
  <c r="I17" i="5"/>
  <c r="I18" i="5"/>
  <c r="I19" i="5"/>
  <c r="I20" i="5"/>
  <c r="I21" i="5"/>
  <c r="I22" i="5"/>
  <c r="I23" i="5"/>
  <c r="I3" i="5"/>
  <c r="G6" i="5"/>
  <c r="B4" i="5"/>
  <c r="D4" i="5"/>
  <c r="B5" i="5"/>
  <c r="D5" i="5"/>
  <c r="B6" i="5"/>
  <c r="D6" i="5"/>
  <c r="B7" i="5"/>
  <c r="D7" i="5"/>
  <c r="B8" i="5"/>
  <c r="D8" i="5"/>
  <c r="B9" i="5"/>
  <c r="D9" i="5"/>
  <c r="B10" i="5"/>
  <c r="D10" i="5"/>
  <c r="B11" i="5"/>
  <c r="D11" i="5"/>
  <c r="B12" i="5"/>
  <c r="D12" i="5"/>
  <c r="B13" i="5"/>
  <c r="D13" i="5"/>
  <c r="B14" i="5"/>
  <c r="D14" i="5"/>
  <c r="B15" i="5"/>
  <c r="D15" i="5"/>
  <c r="B16" i="5"/>
  <c r="D16" i="5"/>
  <c r="B17" i="5"/>
  <c r="D17" i="5"/>
  <c r="B18" i="5"/>
  <c r="D18" i="5"/>
  <c r="F10" i="5"/>
  <c r="F11" i="5"/>
  <c r="A4" i="5"/>
  <c r="F4" i="5"/>
  <c r="G4" i="5"/>
  <c r="H4" i="5"/>
  <c r="A5" i="5"/>
  <c r="F5" i="5"/>
  <c r="G5" i="5"/>
  <c r="H5" i="5"/>
  <c r="A6" i="5"/>
  <c r="F6" i="5"/>
  <c r="A7" i="5"/>
  <c r="F7" i="5"/>
  <c r="A8" i="5"/>
  <c r="F8" i="5"/>
  <c r="G8" i="5"/>
  <c r="A9" i="5"/>
  <c r="G9" i="5"/>
  <c r="A10" i="5"/>
  <c r="F9" i="5"/>
  <c r="G10" i="5"/>
  <c r="B3" i="5"/>
  <c r="D3" i="5"/>
  <c r="F3" i="5"/>
  <c r="G3" i="5"/>
  <c r="H3" i="5"/>
  <c r="A3" i="5"/>
  <c r="A11" i="5"/>
  <c r="A12" i="5"/>
  <c r="A13" i="5"/>
  <c r="A14" i="5"/>
  <c r="A15" i="5"/>
  <c r="A16" i="5"/>
  <c r="A17" i="5"/>
  <c r="A18" i="5"/>
  <c r="A19" i="5"/>
  <c r="A20" i="5"/>
  <c r="A21" i="5"/>
  <c r="A22" i="5"/>
  <c r="A23" i="5"/>
  <c r="A24" i="5"/>
  <c r="A25" i="5"/>
  <c r="B19" i="5"/>
  <c r="M3" i="4"/>
  <c r="E3" i="5" s="1"/>
  <c r="M4" i="4" l="1"/>
  <c r="K3" i="5"/>
  <c r="J3" i="5"/>
  <c r="M5" i="4" l="1"/>
  <c r="K4" i="5"/>
  <c r="J4" i="5"/>
  <c r="E4" i="5"/>
  <c r="M6" i="4" l="1"/>
  <c r="J5" i="5"/>
  <c r="E5" i="5"/>
  <c r="M7" i="4" l="1"/>
  <c r="J6" i="5"/>
  <c r="E6" i="5"/>
  <c r="M8" i="4" l="1"/>
  <c r="J7" i="5"/>
  <c r="E7" i="5"/>
  <c r="M9" i="4" l="1"/>
  <c r="E8" i="5"/>
  <c r="M10" i="4" l="1"/>
  <c r="E9" i="5"/>
  <c r="M11" i="4" l="1"/>
  <c r="E10" i="5"/>
  <c r="M12" i="4" l="1"/>
  <c r="E11" i="5"/>
  <c r="M13" i="4" l="1"/>
  <c r="E12" i="5"/>
  <c r="M14" i="4" l="1"/>
  <c r="E13" i="5"/>
  <c r="M15" i="4" l="1"/>
  <c r="E14" i="5"/>
  <c r="M16" i="4" l="1"/>
  <c r="E15" i="5"/>
  <c r="M17" i="4" l="1"/>
  <c r="E16" i="5"/>
  <c r="M18" i="4" l="1"/>
  <c r="E17" i="5"/>
  <c r="M19" i="4" l="1"/>
  <c r="E18" i="5"/>
  <c r="M20" i="4" l="1"/>
  <c r="E19" i="5"/>
  <c r="M21" i="4" l="1"/>
  <c r="E20" i="5"/>
  <c r="M22" i="4" l="1"/>
  <c r="E21" i="5"/>
  <c r="M23" i="4" l="1"/>
  <c r="E22" i="5"/>
  <c r="M24" i="4" l="1"/>
  <c r="M25" i="4" s="1"/>
  <c r="M26" i="4" s="1"/>
  <c r="M27" i="4" s="1"/>
  <c r="M28" i="4" s="1"/>
  <c r="M29" i="4" s="1"/>
  <c r="M30" i="4" s="1"/>
  <c r="M31" i="4" s="1"/>
  <c r="M32" i="4" s="1"/>
  <c r="M33" i="4" s="1"/>
  <c r="M34" i="4" s="1"/>
  <c r="M35" i="4" s="1"/>
  <c r="M36" i="4" s="1"/>
  <c r="M37" i="4" s="1"/>
  <c r="M38" i="4" s="1"/>
  <c r="M39" i="4" s="1"/>
  <c r="M40" i="4" s="1"/>
  <c r="M41" i="4" s="1"/>
  <c r="M42" i="4" s="1"/>
  <c r="M43" i="4" s="1"/>
  <c r="M44" i="4" s="1"/>
  <c r="M45" i="4" s="1"/>
  <c r="M46" i="4" s="1"/>
  <c r="M47" i="4" s="1"/>
  <c r="M48" i="4" s="1"/>
  <c r="M49" i="4" s="1"/>
  <c r="M50" i="4" s="1"/>
  <c r="M51" i="4" s="1"/>
  <c r="M52" i="4" s="1"/>
  <c r="M53" i="4" s="1"/>
  <c r="M54" i="4" s="1"/>
  <c r="M55" i="4" s="1"/>
  <c r="M56" i="4" s="1"/>
  <c r="M57" i="4" s="1"/>
  <c r="M58" i="4" s="1"/>
  <c r="M59" i="4" s="1"/>
  <c r="M60" i="4" s="1"/>
  <c r="M61" i="4" s="1"/>
  <c r="M62" i="4" s="1"/>
  <c r="M63" i="4" s="1"/>
  <c r="M64" i="4" s="1"/>
  <c r="M65" i="4" s="1"/>
  <c r="M66" i="4" s="1"/>
  <c r="M67" i="4" s="1"/>
  <c r="M68" i="4" s="1"/>
  <c r="M69" i="4" s="1"/>
  <c r="M70" i="4" s="1"/>
  <c r="M71" i="4" s="1"/>
  <c r="M72" i="4" s="1"/>
  <c r="M73" i="4" s="1"/>
  <c r="M74" i="4" s="1"/>
  <c r="M75" i="4" s="1"/>
  <c r="M76" i="4" s="1"/>
  <c r="M77" i="4" s="1"/>
  <c r="M78" i="4" s="1"/>
  <c r="M79" i="4" s="1"/>
  <c r="M80" i="4" s="1"/>
  <c r="M81" i="4" s="1"/>
  <c r="M82" i="4" s="1"/>
  <c r="M83" i="4" s="1"/>
  <c r="M84" i="4" s="1"/>
  <c r="M85" i="4" s="1"/>
  <c r="M86" i="4" s="1"/>
  <c r="M87" i="4" s="1"/>
  <c r="M88" i="4" s="1"/>
  <c r="E23" i="5"/>
</calcChain>
</file>

<file path=xl/sharedStrings.xml><?xml version="1.0" encoding="utf-8"?>
<sst xmlns="http://schemas.openxmlformats.org/spreadsheetml/2006/main" count="1372" uniqueCount="1036">
  <si>
    <t>a</t>
  </si>
  <si>
    <t>b</t>
  </si>
  <si>
    <t>No.</t>
  </si>
  <si>
    <t>Sample Type</t>
    <phoneticPr fontId="1" type="noConversion"/>
  </si>
  <si>
    <r>
      <t xml:space="preserve">Sample Name
</t>
    </r>
    <r>
      <rPr>
        <b/>
        <i/>
        <sz val="9"/>
        <color rgb="FFFF0000"/>
        <rFont val="Calibri"/>
        <family val="2"/>
      </rPr>
      <t>(must NOT be numbers only)
(reserved characters e.g. &amp;*^% NOT allowed)</t>
    </r>
    <phoneticPr fontId="1" type="noConversion"/>
  </si>
  <si>
    <t>NA</t>
    <phoneticPr fontId="1" type="noConversion"/>
  </si>
  <si>
    <t>NA</t>
    <phoneticPr fontId="1" type="noConversion"/>
  </si>
  <si>
    <t>NA</t>
    <phoneticPr fontId="1" type="noConversion"/>
  </si>
  <si>
    <t xml:space="preserve">Sample Buffer </t>
    <phoneticPr fontId="1" type="noConversion"/>
  </si>
  <si>
    <r>
      <t xml:space="preserve">User Input                                                                                                                                                                                                                                                                     </t>
    </r>
    <r>
      <rPr>
        <b/>
        <sz val="14"/>
        <color rgb="FFFF0000"/>
        <rFont val="Calibri"/>
        <family val="2"/>
      </rPr>
      <t>(*input "NA" if the column is not applicable)</t>
    </r>
    <phoneticPr fontId="1" type="noConversion"/>
  </si>
  <si>
    <t>c</t>
    <phoneticPr fontId="1" type="noConversion"/>
  </si>
  <si>
    <t>NA</t>
    <phoneticPr fontId="1" type="noConversion"/>
  </si>
  <si>
    <t>Sample Volume
(μL)</t>
    <phoneticPr fontId="1" type="noConversion"/>
  </si>
  <si>
    <t>NA</t>
    <phoneticPr fontId="1" type="noConversion"/>
  </si>
  <si>
    <t>e.g. HeLa cell lysate</t>
  </si>
  <si>
    <t>Sample submission for PM Core (Metabolomics)</t>
  </si>
  <si>
    <t>Sample Overview</t>
  </si>
  <si>
    <t>Room temperature</t>
  </si>
  <si>
    <r>
      <t>4</t>
    </r>
    <r>
      <rPr>
        <vertAlign val="superscript"/>
        <sz val="11"/>
        <color indexed="8"/>
        <rFont val="Calibri"/>
        <family val="2"/>
      </rPr>
      <t>o</t>
    </r>
    <r>
      <rPr>
        <sz val="11"/>
        <color indexed="8"/>
        <rFont val="Calibri"/>
        <family val="2"/>
      </rPr>
      <t>C</t>
    </r>
  </si>
  <si>
    <r>
      <t>-20</t>
    </r>
    <r>
      <rPr>
        <vertAlign val="superscript"/>
        <sz val="11"/>
        <color indexed="8"/>
        <rFont val="Calibri"/>
        <family val="2"/>
      </rPr>
      <t>o</t>
    </r>
    <r>
      <rPr>
        <sz val="11"/>
        <color indexed="8"/>
        <rFont val="Calibri"/>
        <family val="2"/>
      </rPr>
      <t>C</t>
    </r>
  </si>
  <si>
    <r>
      <t>-80</t>
    </r>
    <r>
      <rPr>
        <vertAlign val="superscript"/>
        <sz val="11"/>
        <color indexed="8"/>
        <rFont val="Calibri"/>
        <family val="2"/>
      </rPr>
      <t>o</t>
    </r>
    <r>
      <rPr>
        <sz val="11"/>
        <color indexed="8"/>
        <rFont val="Calibri"/>
        <family val="2"/>
      </rPr>
      <t>C</t>
    </r>
  </si>
  <si>
    <t>Biohazard Samples:</t>
    <phoneticPr fontId="1" type="noConversion"/>
  </si>
  <si>
    <t>Yes</t>
  </si>
  <si>
    <t>No</t>
  </si>
  <si>
    <t>Note:</t>
  </si>
  <si>
    <t>- Please select options as appropriate.</t>
    <phoneticPr fontId="1" type="noConversion"/>
  </si>
  <si>
    <t>- Please follow precisely the instructions stated in our website or provided by our staff.</t>
    <phoneticPr fontId="1" type="noConversion"/>
  </si>
  <si>
    <t>- We DO NOT accept any sample with potential biohazard.</t>
    <phoneticPr fontId="1" type="noConversion"/>
  </si>
  <si>
    <t>- CPOS Proteomics and Metabolomics Core has no obligation for failed service requests if users do not follow instructions given and /or provide insufficient information to our staff.</t>
    <phoneticPr fontId="18" type="noConversion"/>
  </si>
  <si>
    <t>- Users should follow the existing queue for PM Core service.</t>
    <phoneticPr fontId="1" type="noConversion"/>
  </si>
  <si>
    <t>- For Research Use Only. Not for use in diagnostic procedures.</t>
  </si>
  <si>
    <r>
      <t xml:space="preserve">- For personal data protection, please be reminded that the submitted sample IDs should </t>
    </r>
    <r>
      <rPr>
        <b/>
        <sz val="11"/>
        <color indexed="8"/>
        <rFont val="Calibri"/>
        <family val="2"/>
      </rPr>
      <t>NOT</t>
    </r>
    <r>
      <rPr>
        <sz val="11"/>
        <rFont val="Calibri"/>
        <family val="2"/>
      </rPr>
      <t xml:space="preserve"> carry any personal information such as the HKID or passport numbers, the laboratory numbers of patient reports, or the patient IDs of hospitals.</t>
    </r>
  </si>
  <si>
    <t xml:space="preserve">- Please email the file of sample information to our staff before sample submission. </t>
  </si>
  <si>
    <t>Sample Storage:</t>
    <phoneticPr fontId="1" type="noConversion"/>
  </si>
  <si>
    <t>Proteomics and Metabolomics Core</t>
  </si>
  <si>
    <t>User Name:</t>
  </si>
  <si>
    <t>User Contact No.:</t>
  </si>
  <si>
    <t>Sample Submission Date:</t>
  </si>
  <si>
    <t>Department:</t>
  </si>
  <si>
    <t>iLab Service ID:</t>
  </si>
  <si>
    <t>Example</t>
  </si>
  <si>
    <t>PMCore-01</t>
  </si>
  <si>
    <t>PMCore-02</t>
  </si>
  <si>
    <t>PMCore-03</t>
  </si>
  <si>
    <r>
      <t>- For further information, please refer to our website: "</t>
    </r>
    <r>
      <rPr>
        <b/>
        <sz val="11"/>
        <rFont val="Calibri"/>
        <family val="2"/>
      </rPr>
      <t>https://cpos.hku.hk/</t>
    </r>
    <r>
      <rPr>
        <sz val="11"/>
        <rFont val="Calibri"/>
        <family val="2"/>
      </rPr>
      <t>"</t>
    </r>
  </si>
  <si>
    <r>
      <t xml:space="preserve">- Please refer to the Privacy and Personal Data Protection Policies at </t>
    </r>
    <r>
      <rPr>
        <b/>
        <sz val="11"/>
        <color indexed="8"/>
        <rFont val="Calibri"/>
        <family val="2"/>
      </rPr>
      <t>https://cpos.hku.hk/terms-of-service-and-policy-statements/</t>
    </r>
    <r>
      <rPr>
        <sz val="11"/>
        <rFont val="Calibri"/>
        <family val="2"/>
      </rPr>
      <t xml:space="preserve"> for information on personal data protection and handling by CPOS Proteomics and Metabolomics Core.</t>
    </r>
  </si>
  <si>
    <t>Bile acids</t>
  </si>
  <si>
    <t xml:space="preserve">Glycochenodeoxycholic acid </t>
  </si>
  <si>
    <t>Steroids</t>
  </si>
  <si>
    <t>Amino acids</t>
  </si>
  <si>
    <t>L-Alanine</t>
  </si>
  <si>
    <t>Glucose</t>
  </si>
  <si>
    <t>Neurotransmitters</t>
  </si>
  <si>
    <t>GC-non polar</t>
  </si>
  <si>
    <t>L-Threonine</t>
  </si>
  <si>
    <t>D</t>
  </si>
  <si>
    <t>T</t>
  </si>
  <si>
    <t xml:space="preserve">C4:0 (Butryic) </t>
  </si>
  <si>
    <t xml:space="preserve">C17:0 (Heptadecanoic) </t>
  </si>
  <si>
    <t xml:space="preserve">Serotonin </t>
  </si>
  <si>
    <t xml:space="preserve">C20:5n3 (cis-5,8,11,14,17-Eicosapentaenoic) </t>
  </si>
  <si>
    <t xml:space="preserve">C18:0 (Stearic) </t>
  </si>
  <si>
    <t xml:space="preserve">Taurochenodeoxycholic acid </t>
  </si>
  <si>
    <t>6-Phosphogluconic acid</t>
  </si>
  <si>
    <t>Homovanillic acid (HVA)</t>
  </si>
  <si>
    <t xml:space="preserve">C18:3n6 (γ-Linolenic) </t>
  </si>
  <si>
    <t xml:space="preserve">C18:1n9t (Elaidic) </t>
  </si>
  <si>
    <t xml:space="preserve">Deoxycholic acid </t>
  </si>
  <si>
    <t>L-Methionine</t>
  </si>
  <si>
    <t>Gamma-Aminobutyric acid (GABA)</t>
  </si>
  <si>
    <t xml:space="preserve">C13:0 (Tridecanoic) </t>
  </si>
  <si>
    <t xml:space="preserve">C18:2n6t (Linolelaidic) </t>
  </si>
  <si>
    <t>Glycodeoxycholic acid</t>
  </si>
  <si>
    <t>L-Cystine</t>
  </si>
  <si>
    <t xml:space="preserve">Dopamine </t>
  </si>
  <si>
    <t xml:space="preserve">C14:1 (Myristoleic) </t>
  </si>
  <si>
    <t xml:space="preserve">C18:3n3 (α-Linolenic) </t>
  </si>
  <si>
    <t xml:space="preserve">Taurodeoxycholic acid </t>
  </si>
  <si>
    <t>L-Glutamic acid</t>
  </si>
  <si>
    <t>5-hydroxyindole acetic acid (5-HIAA)</t>
  </si>
  <si>
    <t xml:space="preserve">C18:1n9c (Oleic) </t>
  </si>
  <si>
    <t xml:space="preserve">C20:1n9 (cis-11-Eicosenoic) </t>
  </si>
  <si>
    <t xml:space="preserve">Ursodeoxycholic acid </t>
  </si>
  <si>
    <t>L-Leucine</t>
  </si>
  <si>
    <t>Ribose</t>
  </si>
  <si>
    <t>3,4-dihydroxyphenylacetic acid (DOPAC)</t>
  </si>
  <si>
    <t xml:space="preserve">C20:2 (cis-11,14-Eicosadienoic) </t>
  </si>
  <si>
    <t xml:space="preserve">C20:3n6 (cis-8,11,14-Eicosatrienoic) </t>
  </si>
  <si>
    <t xml:space="preserve">Lithocholic acid </t>
  </si>
  <si>
    <t>L-Proline</t>
  </si>
  <si>
    <t xml:space="preserve">C15:1 (cis-10-Pentadecenoic) </t>
  </si>
  <si>
    <t xml:space="preserve">C20:4n6 (Arachidonic) </t>
  </si>
  <si>
    <t xml:space="preserve">Taurolithocholic acid </t>
  </si>
  <si>
    <t>Glycine</t>
  </si>
  <si>
    <t xml:space="preserve">C16:1 (Palmitoleic) </t>
  </si>
  <si>
    <t xml:space="preserve">C21:0 (Henicosanoic) </t>
  </si>
  <si>
    <t xml:space="preserve">Tauroursodeoxycholic acid </t>
  </si>
  <si>
    <t>L-Histidine</t>
  </si>
  <si>
    <t xml:space="preserve">C8:0 (Caprylic) </t>
  </si>
  <si>
    <t xml:space="preserve">C22:1n9 (Erucic) </t>
  </si>
  <si>
    <t xml:space="preserve">Glycoursodeoxycholic acid </t>
  </si>
  <si>
    <t>L-Aspartic acid</t>
  </si>
  <si>
    <t xml:space="preserve">C11:0 (Undecanoic) </t>
  </si>
  <si>
    <t xml:space="preserve">C22:6n3 (cis-4,7,10,13,16,19-Docosahexaenoic) </t>
  </si>
  <si>
    <t>Muricholic acids family</t>
  </si>
  <si>
    <t>L-Isoleucine</t>
  </si>
  <si>
    <t xml:space="preserve">C17:1 (cis-10-Heptadecenoic) </t>
  </si>
  <si>
    <t xml:space="preserve">C23:0 (Tricosanoic) </t>
  </si>
  <si>
    <t>Tauromuricholic acids family</t>
  </si>
  <si>
    <t>L-Lysine</t>
  </si>
  <si>
    <t>Glutamic acid</t>
  </si>
  <si>
    <t xml:space="preserve">C18:2n6c (Linoleic) </t>
  </si>
  <si>
    <t xml:space="preserve">C24:0 (Lignoceric) </t>
  </si>
  <si>
    <t>Hyocholic acid</t>
  </si>
  <si>
    <t>L-Phenylalanine</t>
  </si>
  <si>
    <t xml:space="preserve">C20:0 (Arachidic) </t>
  </si>
  <si>
    <t>C24:1n9 (Nervonic)</t>
  </si>
  <si>
    <t>Glycohyocholic acid</t>
  </si>
  <si>
    <t>L-Serine</t>
  </si>
  <si>
    <t>Malic acid</t>
  </si>
  <si>
    <t xml:space="preserve">C20:3n3 (cis-11,14,17-Eicosatrienoic) </t>
  </si>
  <si>
    <t>Taurohyocholic acid</t>
  </si>
  <si>
    <t>L-Tyrosine</t>
  </si>
  <si>
    <t>Citric acid</t>
  </si>
  <si>
    <t xml:space="preserve">C22:0 (Behenic) </t>
  </si>
  <si>
    <t>Glycolithocholic acid</t>
  </si>
  <si>
    <t>L-Valine</t>
  </si>
  <si>
    <t>Alpha-ketoglutaric acid</t>
  </si>
  <si>
    <t xml:space="preserve">C22:2 (cis-13,16-Docosadienoic) </t>
  </si>
  <si>
    <t>Hyodeoxycholic acid</t>
  </si>
  <si>
    <t>L-Arginine</t>
  </si>
  <si>
    <t>Fumaric acid</t>
  </si>
  <si>
    <t>C6:0 (Caproic)</t>
  </si>
  <si>
    <t>Glycohyodeoxycholic acid</t>
  </si>
  <si>
    <t xml:space="preserve">C10:0 (Capric) </t>
  </si>
  <si>
    <t>Taurohyodeoxycholic acid</t>
  </si>
  <si>
    <t>Succinic acid</t>
  </si>
  <si>
    <t xml:space="preserve">C12:0 (Lauric) </t>
  </si>
  <si>
    <t>Murocholic acid</t>
  </si>
  <si>
    <t xml:space="preserve">C14:0 (Myristic) </t>
  </si>
  <si>
    <t>Dehydrocholic acid</t>
  </si>
  <si>
    <t xml:space="preserve">C15:0 (Pentadecanoic) </t>
  </si>
  <si>
    <t>Glycodehydrocholic acid</t>
  </si>
  <si>
    <t xml:space="preserve">C16:0 (Palmitic) </t>
  </si>
  <si>
    <t>Taurodehydrocholic acid</t>
  </si>
  <si>
    <t>PI Name:</t>
  </si>
  <si>
    <t>LC</t>
  </si>
  <si>
    <t>GC-Polar</t>
  </si>
  <si>
    <t>Remarks
(Additional Information)</t>
  </si>
  <si>
    <t>N.A.</t>
  </si>
  <si>
    <t>Norepinephrine (Noradrenaline)</t>
  </si>
  <si>
    <t>Galactose</t>
  </si>
  <si>
    <t>Fructose-6-phosphate</t>
  </si>
  <si>
    <t>Glucose-6-phosphate</t>
  </si>
  <si>
    <t>Arabinose</t>
  </si>
  <si>
    <t>Ribose-5-phosphate</t>
  </si>
  <si>
    <t>Fructose-1,6-diphosphate</t>
  </si>
  <si>
    <t>Mannose</t>
  </si>
  <si>
    <t>Xylose</t>
  </si>
  <si>
    <t>Rhamnose</t>
  </si>
  <si>
    <t>C26:0 (Hexacosanoic)</t>
  </si>
  <si>
    <t>Cortisol</t>
  </si>
  <si>
    <t>Cortisone</t>
  </si>
  <si>
    <t>11-Deoxycortisol</t>
  </si>
  <si>
    <t>17α-Hydroxyprogesterone</t>
  </si>
  <si>
    <t>Progesterone</t>
  </si>
  <si>
    <t>Aldosterone</t>
  </si>
  <si>
    <t>Corticosterone</t>
  </si>
  <si>
    <t xml:space="preserve">11-Deoxycorticosterone </t>
  </si>
  <si>
    <t>Estradiol</t>
  </si>
  <si>
    <t>Estrone</t>
  </si>
  <si>
    <t>Androstenedione</t>
  </si>
  <si>
    <t>Androsterone</t>
  </si>
  <si>
    <t>Dehydroepiandrosterone</t>
  </si>
  <si>
    <t xml:space="preserve">Dehydroepiandrosterone sulfate </t>
  </si>
  <si>
    <t>Dihydrotestosterone</t>
  </si>
  <si>
    <t>Etiocholanolone</t>
  </si>
  <si>
    <t>Testosterone</t>
  </si>
  <si>
    <t>Central carbon metabolism</t>
  </si>
  <si>
    <t>GC Panel:</t>
  </si>
  <si>
    <t>LC Panel:</t>
  </si>
  <si>
    <t>Fatty Acids (Short chain)</t>
  </si>
  <si>
    <t>Fatty Acids (medium to long chain)</t>
  </si>
  <si>
    <t>C2:0 (Acetic)</t>
  </si>
  <si>
    <t>Dihydroxyacetone phosphate</t>
  </si>
  <si>
    <t>C3:0 (Propionic)</t>
  </si>
  <si>
    <t>Pyruvic acid</t>
  </si>
  <si>
    <t>Lactic acid</t>
  </si>
  <si>
    <t>Glycerol</t>
  </si>
  <si>
    <t>Oxalacetic acid</t>
  </si>
  <si>
    <t>3-Phosphoglyceric acid</t>
  </si>
  <si>
    <t>Phosphoenolpyruvic acid</t>
  </si>
  <si>
    <t>Glycerol 1-phosphate</t>
  </si>
  <si>
    <t>Isocitric acid</t>
  </si>
  <si>
    <t>2,3-Diphosphoglycerate</t>
  </si>
  <si>
    <t>For Internal use only</t>
  </si>
  <si>
    <t xml:space="preserve">Sugars </t>
  </si>
  <si>
    <t>Sugars</t>
  </si>
  <si>
    <t xml:space="preserve">Declaration for HKU Faculty of Medicine Users (Mandatory): </t>
  </si>
  <si>
    <t xml:space="preserve">I hereby declare that, </t>
  </si>
  <si>
    <r>
      <t>Samples belong to projects led by my PI from HKUMed (one with a paid appointment with HKUMed and is eligible to hold research grant as PI). Payment for PM Core services is solely from PI's payment grant account with self as account holder. In the event of subsidy abuse,  user/PI shall be withdrawn immediately with termination of access to all subsidized services within CPOS.</t>
    </r>
    <r>
      <rPr>
        <b/>
        <sz val="11"/>
        <color rgb="FFFF0000"/>
        <rFont val="Calibri"/>
        <family val="2"/>
      </rPr>
      <t xml:space="preserve">                                              </t>
    </r>
  </si>
  <si>
    <t xml:space="preserve">Samples belong to projects led by my PI from HKUMed (terms same as above), and the payment for PM core services is NOT from PI's payment grant account. </t>
  </si>
  <si>
    <t>Alkaloids (1)</t>
  </si>
  <si>
    <t>Trigonelline</t>
  </si>
  <si>
    <t>Amine Oxides (1)</t>
  </si>
  <si>
    <t>TMAO</t>
  </si>
  <si>
    <t>Trimethylamine N-oxide</t>
  </si>
  <si>
    <t>Amino Acids (20)</t>
  </si>
  <si>
    <t>Ala</t>
  </si>
  <si>
    <t>Alanine</t>
  </si>
  <si>
    <t>Leu</t>
  </si>
  <si>
    <t>Leucine</t>
  </si>
  <si>
    <t>Arg</t>
  </si>
  <si>
    <t>Arginine</t>
  </si>
  <si>
    <t>Lys</t>
  </si>
  <si>
    <t>Lysine</t>
  </si>
  <si>
    <t>Asn</t>
  </si>
  <si>
    <t>Asparagine</t>
  </si>
  <si>
    <t>Met</t>
  </si>
  <si>
    <t>Methionine</t>
  </si>
  <si>
    <t>AbsoluteIDQ® p180 Kit</t>
  </si>
  <si>
    <t>Acylcarnitines (40)</t>
  </si>
  <si>
    <t>C0</t>
  </si>
  <si>
    <t>Carnitine</t>
  </si>
  <si>
    <t>C10:1</t>
  </si>
  <si>
    <t>Decenoylcarnitine</t>
  </si>
  <si>
    <t>C2</t>
  </si>
  <si>
    <t>Acetylcarnitine</t>
  </si>
  <si>
    <t>C10:2</t>
  </si>
  <si>
    <t>Decadienylcarnitine</t>
  </si>
  <si>
    <t>C3</t>
  </si>
  <si>
    <t>Propionylcarnitine</t>
  </si>
  <si>
    <t>C12</t>
  </si>
  <si>
    <t>Dodecanoylcarnitine</t>
  </si>
  <si>
    <t>C3:1</t>
  </si>
  <si>
    <t>Propenoylcarnitine</t>
  </si>
  <si>
    <t>C12:1</t>
  </si>
  <si>
    <t>Dodecenoylcarnitine</t>
  </si>
  <si>
    <t>C3-OH</t>
  </si>
  <si>
    <t>Hydroxypropionylcarnitine</t>
  </si>
  <si>
    <t>C12-DC</t>
  </si>
  <si>
    <t>Dodecanedioylcarnitine</t>
  </si>
  <si>
    <t>C4</t>
  </si>
  <si>
    <t>Butyrylcarnitine</t>
  </si>
  <si>
    <t>C14</t>
  </si>
  <si>
    <t>Tetradecanoylcarnitine</t>
  </si>
  <si>
    <t>C4:1</t>
  </si>
  <si>
    <t>Butenylcarnitine</t>
  </si>
  <si>
    <t>C14:1</t>
  </si>
  <si>
    <t>Tetradecenoylcarnitine</t>
  </si>
  <si>
    <t>C4-OH (C3-DC)</t>
  </si>
  <si>
    <t>Hydroxybutyrylcarnitine</t>
  </si>
  <si>
    <t>C14:1-OH</t>
  </si>
  <si>
    <t>Hydroxytetradecenoylcarnitine</t>
  </si>
  <si>
    <t>C5</t>
  </si>
  <si>
    <t>Valerylcarnitine</t>
  </si>
  <si>
    <t>C14:2</t>
  </si>
  <si>
    <t>Tetradecadienylcarnitine</t>
  </si>
  <si>
    <t>C5:1</t>
  </si>
  <si>
    <t>Tiglylcarnitine</t>
  </si>
  <si>
    <t>C14:2-OH</t>
  </si>
  <si>
    <t>Hydroxytetradecadienylcarnitine</t>
  </si>
  <si>
    <t>C5:1-DC</t>
  </si>
  <si>
    <t>Glutaconylcarnitine</t>
  </si>
  <si>
    <t>C16</t>
  </si>
  <si>
    <t>Hexadecanoylcarnitine</t>
  </si>
  <si>
    <t>C5-DC (C6-OH)</t>
  </si>
  <si>
    <t>Glutarylcarnitine*
(Hydroxyhexanoylcarnitine)</t>
  </si>
  <si>
    <t>C16:1</t>
  </si>
  <si>
    <t>Hexadecenoylcarnitine</t>
  </si>
  <si>
    <t>C5-M-DC</t>
  </si>
  <si>
    <t>Methylglutarylcarnitine</t>
  </si>
  <si>
    <t>C16:1-OH</t>
  </si>
  <si>
    <t>Hydroxyhexadecenoylcarnitine</t>
  </si>
  <si>
    <t>C5-OH (C3-DC-M)</t>
  </si>
  <si>
    <t>Hydroxyvalerylcarnitine
(Methylmalonylcarnitine)</t>
  </si>
  <si>
    <t>C16:2</t>
  </si>
  <si>
    <t>Hexadecadienylcarnitine</t>
  </si>
  <si>
    <t>C6 (C4:1-DC)</t>
  </si>
  <si>
    <t>Hexanoylcarnitine
(Fumarylcarnitine)</t>
  </si>
  <si>
    <t>C16:2-OH</t>
  </si>
  <si>
    <t>Hydroxyhexadecadienylcarnitine</t>
  </si>
  <si>
    <t>C6:1</t>
  </si>
  <si>
    <t>Hexenoylcarnitine</t>
  </si>
  <si>
    <t>C16-OH</t>
  </si>
  <si>
    <t>Hydroxyhexadecanoylcarnitine</t>
  </si>
  <si>
    <t>C7-DC</t>
  </si>
  <si>
    <t>Pimelylcarnitine</t>
  </si>
  <si>
    <t>C18</t>
  </si>
  <si>
    <t>Octadecanoylcarnitine</t>
  </si>
  <si>
    <t>C8</t>
  </si>
  <si>
    <t>Octanoylcarnitine</t>
  </si>
  <si>
    <t>C18:1</t>
  </si>
  <si>
    <t>Octadecenoylcarnitine</t>
  </si>
  <si>
    <t>C9</t>
  </si>
  <si>
    <t>Nonaylcarnitine</t>
  </si>
  <si>
    <t>C18:1-OH</t>
  </si>
  <si>
    <t>Hydroxyoctadecenoylcarnitine</t>
  </si>
  <si>
    <t>C10</t>
  </si>
  <si>
    <t>Decanoylcarnitine</t>
  </si>
  <si>
    <t>C18:2</t>
  </si>
  <si>
    <t>Octadecadienylcarnitine</t>
  </si>
  <si>
    <t>Amino Acids and Biogenic Amines (41-42)</t>
  </si>
  <si>
    <t>Ac-Orn</t>
  </si>
  <si>
    <t>Acetylornithine</t>
  </si>
  <si>
    <t>ADMA</t>
  </si>
  <si>
    <t>Asymmetric dimethylarginine</t>
  </si>
  <si>
    <t>SDMA</t>
  </si>
  <si>
    <t>Symmetric dimethylarginine</t>
  </si>
  <si>
    <t>Asp</t>
  </si>
  <si>
    <t>Aspartate</t>
  </si>
  <si>
    <t>alpha-AAA</t>
  </si>
  <si>
    <t>alpha-Aminoadipic acid</t>
  </si>
  <si>
    <t>Cit</t>
  </si>
  <si>
    <t>Citrulline</t>
  </si>
  <si>
    <t>Carnosine</t>
  </si>
  <si>
    <t>Gln</t>
  </si>
  <si>
    <t>Glutamine</t>
  </si>
  <si>
    <t>Creatinine</t>
  </si>
  <si>
    <t>Glu</t>
  </si>
  <si>
    <t>Glutamate</t>
  </si>
  <si>
    <t>Histamine</t>
  </si>
  <si>
    <t>Gly</t>
  </si>
  <si>
    <t>Kynurenine</t>
  </si>
  <si>
    <t>His</t>
  </si>
  <si>
    <t>Histidine</t>
  </si>
  <si>
    <t>Met-SO</t>
  </si>
  <si>
    <t>Methioninesulfoxide</t>
  </si>
  <si>
    <t>Ile</t>
  </si>
  <si>
    <t>Isoleucine</t>
  </si>
  <si>
    <t>Nitro-Tyr 1)</t>
  </si>
  <si>
    <t>Nitrotyrosine</t>
  </si>
  <si>
    <t>cis-OH-Pro</t>
  </si>
  <si>
    <t>cis-4-Hydroxyproline</t>
  </si>
  <si>
    <t>trans-OH-Pro</t>
  </si>
  <si>
    <t>trans-4-Hydroxyproline</t>
  </si>
  <si>
    <t>PEA</t>
  </si>
  <si>
    <t>Phenylethylamine</t>
  </si>
  <si>
    <t>Orn</t>
  </si>
  <si>
    <t>Ornithine</t>
  </si>
  <si>
    <t>Putrescine</t>
  </si>
  <si>
    <t>Phe</t>
  </si>
  <si>
    <t>Phenylalanine</t>
  </si>
  <si>
    <t>Sarcosine</t>
  </si>
  <si>
    <t>Pro</t>
  </si>
  <si>
    <t>Proline</t>
  </si>
  <si>
    <t>Serotonin</t>
  </si>
  <si>
    <t>Ser</t>
  </si>
  <si>
    <t>Serine</t>
  </si>
  <si>
    <t>Spermidine</t>
  </si>
  <si>
    <t>Thr</t>
  </si>
  <si>
    <t>Threonine</t>
  </si>
  <si>
    <t>Spermine</t>
  </si>
  <si>
    <t>Trp</t>
  </si>
  <si>
    <t>Tryptophan</t>
  </si>
  <si>
    <t>Taurine</t>
  </si>
  <si>
    <t>Tyr</t>
  </si>
  <si>
    <t>Tyrosine</t>
  </si>
  <si>
    <t>Dopamine</t>
  </si>
  <si>
    <t>Val</t>
  </si>
  <si>
    <t>Valine</t>
  </si>
  <si>
    <t>DOPA</t>
  </si>
  <si>
    <t>Monosaccharides (1)</t>
  </si>
  <si>
    <t>Sum of Hexoses (including Glucose)</t>
  </si>
  <si>
    <t>Sphingolipids (14-15)</t>
  </si>
  <si>
    <t>SM (OH) C14:1</t>
  </si>
  <si>
    <t>SM C18:0</t>
  </si>
  <si>
    <t>SM (OH) C22:1</t>
  </si>
  <si>
    <t>SM (OH) C24:1</t>
  </si>
  <si>
    <t>SM C16:0</t>
  </si>
  <si>
    <t>SM C18:1</t>
  </si>
  <si>
    <t>SM (OH) C22:2</t>
  </si>
  <si>
    <t>SM C26:0</t>
  </si>
  <si>
    <t>SM C16:1</t>
  </si>
  <si>
    <t>SM C20:2</t>
  </si>
  <si>
    <t>SM C24:0</t>
  </si>
  <si>
    <t>SM C26:1</t>
  </si>
  <si>
    <t>SM (OH) C16:1</t>
  </si>
  <si>
    <t>SM C22:3 1) 2)</t>
  </si>
  <si>
    <t>SM C24:1</t>
  </si>
  <si>
    <t>Glycerophospholipids (88-90)</t>
  </si>
  <si>
    <t>lysoPC a C14:0</t>
  </si>
  <si>
    <t>PC aa C34:1</t>
  </si>
  <si>
    <t>PC aa C42:0</t>
  </si>
  <si>
    <t>PC ae C38:2</t>
  </si>
  <si>
    <t>lysoPC a C16:0</t>
  </si>
  <si>
    <t>PC aa C34:2</t>
  </si>
  <si>
    <t>PC aa C42:1</t>
  </si>
  <si>
    <t>PC ae C38:3</t>
  </si>
  <si>
    <t>lysoPC a C16:1</t>
  </si>
  <si>
    <t>PC aa C34:3</t>
  </si>
  <si>
    <t>PC aa C42:2</t>
  </si>
  <si>
    <t>PC ae C38:4</t>
  </si>
  <si>
    <t>lysoPC a C17:0</t>
  </si>
  <si>
    <t>PC aa C34:4</t>
  </si>
  <si>
    <t>PC aa C42:4</t>
  </si>
  <si>
    <t>PC ae C38:5</t>
  </si>
  <si>
    <t>lysoPC a C18:0</t>
  </si>
  <si>
    <t>PC aa C36:0</t>
  </si>
  <si>
    <t>PC aa C42:5</t>
  </si>
  <si>
    <t>PC ae C38:6</t>
  </si>
  <si>
    <t>lysoPC a C18:1</t>
  </si>
  <si>
    <t>PC aa C36:1</t>
  </si>
  <si>
    <t>PC aa C42:6</t>
  </si>
  <si>
    <t>PC ae C40:1</t>
  </si>
  <si>
    <t>lysoPC a C18:2</t>
  </si>
  <si>
    <t>PC aa C36:2</t>
  </si>
  <si>
    <t>PC ae C30:0</t>
  </si>
  <si>
    <t>PC ae C40:2</t>
  </si>
  <si>
    <t>lysoPC a C20:3</t>
  </si>
  <si>
    <t>PC aa C36:3</t>
  </si>
  <si>
    <t>PC ae C30:1</t>
  </si>
  <si>
    <t>PC ae C40:3</t>
  </si>
  <si>
    <t>lysoPC a C20:4</t>
  </si>
  <si>
    <t>PC aa C36:4</t>
  </si>
  <si>
    <t>PC ae C30:2</t>
  </si>
  <si>
    <t>PC aa C40:4</t>
  </si>
  <si>
    <t>lysoPC a C24:0</t>
  </si>
  <si>
    <t>PC aa C36:5</t>
  </si>
  <si>
    <t>PC ae C32:1</t>
  </si>
  <si>
    <t>PC ae C40:5</t>
  </si>
  <si>
    <t>lysoPC a C26:0</t>
  </si>
  <si>
    <t>PC aa C36:6</t>
  </si>
  <si>
    <t>PC ae C32:2</t>
  </si>
  <si>
    <t>PC ae C40:6</t>
  </si>
  <si>
    <t>lysoPC a C26:1</t>
  </si>
  <si>
    <t>PC aa C38:0</t>
  </si>
  <si>
    <t>PC ae C34:0</t>
  </si>
  <si>
    <t>PC ae C42:0</t>
  </si>
  <si>
    <t>lysoPC a C28:0</t>
  </si>
  <si>
    <t>PC aa C38:1</t>
  </si>
  <si>
    <t>PC ae C34:1</t>
  </si>
  <si>
    <t>PC ae C42:1</t>
  </si>
  <si>
    <t>lysoPC a C28:1</t>
  </si>
  <si>
    <t>PC aa C38:3</t>
  </si>
  <si>
    <t>PC ae C34:2</t>
  </si>
  <si>
    <t>PC ae C42:2</t>
  </si>
  <si>
    <t>PC aa C24:0</t>
  </si>
  <si>
    <t>PC aa C38:4</t>
  </si>
  <si>
    <t>PC ae C34:3</t>
  </si>
  <si>
    <t>PC ae C42:3</t>
  </si>
  <si>
    <t>PC aa C26:0</t>
  </si>
  <si>
    <t>PC aa C38:5</t>
  </si>
  <si>
    <t>PC ae C36:0</t>
  </si>
  <si>
    <t>PC ae C42:4</t>
  </si>
  <si>
    <t>PC aa C28:1</t>
  </si>
  <si>
    <t>PC aa C38:6</t>
  </si>
  <si>
    <t>PC ae C36:1</t>
  </si>
  <si>
    <t>PC ae C42:5</t>
  </si>
  <si>
    <t>PC aa C30:0</t>
  </si>
  <si>
    <t>PC aa C40:1</t>
  </si>
  <si>
    <t>PC ae C36:2</t>
  </si>
  <si>
    <t>PC ae C44:3</t>
  </si>
  <si>
    <t>PC aa C30:2 1) 2)</t>
  </si>
  <si>
    <t>PC aa C40:2</t>
  </si>
  <si>
    <t>PC ae C36:3</t>
  </si>
  <si>
    <t>PC ae C44:4</t>
  </si>
  <si>
    <t>PC aa C32:0</t>
  </si>
  <si>
    <t>PC aa C40:3</t>
  </si>
  <si>
    <t>PC ae C36:4</t>
  </si>
  <si>
    <t>PC ae C44:5</t>
  </si>
  <si>
    <t>PC aa C32:1</t>
  </si>
  <si>
    <t>PC ae C36:5</t>
  </si>
  <si>
    <t>PC ae C44:6</t>
  </si>
  <si>
    <t>PC aa C32:2</t>
  </si>
  <si>
    <t>PC aa C40:5</t>
  </si>
  <si>
    <t>PC ae C38:0</t>
  </si>
  <si>
    <t>PC aa C32:3</t>
  </si>
  <si>
    <t>PC aa C40:6</t>
  </si>
  <si>
    <t>PC ae C38:1</t>
  </si>
  <si>
    <t>* Pls refer to the "kit based metabolite list" excel sheet</t>
  </si>
  <si>
    <t>Biogenic Amines (9)</t>
  </si>
  <si>
    <t>beta-Ala</t>
  </si>
  <si>
    <t>beta-Alanine</t>
  </si>
  <si>
    <t>GABA</t>
  </si>
  <si>
    <t>gamma-Aminobutyric acid</t>
  </si>
  <si>
    <t>Carbohydrates and Related (1)</t>
  </si>
  <si>
    <t>Carboxylic Acids (8)</t>
  </si>
  <si>
    <t>AconAcid</t>
  </si>
  <si>
    <t>Aconitic acid</t>
  </si>
  <si>
    <t>OH-GlutAcid</t>
  </si>
  <si>
    <t>3-Hydroxyglutaric acid</t>
  </si>
  <si>
    <t>DiCA(12:0)</t>
  </si>
  <si>
    <t>Dodecanedioic acid</t>
  </si>
  <si>
    <t>Lac</t>
  </si>
  <si>
    <t>DiCA(14:0)</t>
  </si>
  <si>
    <t>Tetradecanedioic acid</t>
  </si>
  <si>
    <t>3Me-2OBu</t>
  </si>
  <si>
    <t>3-Methyl-2-oxobutyric acid</t>
  </si>
  <si>
    <t>HipAcid</t>
  </si>
  <si>
    <t>Hippuric acid</t>
  </si>
  <si>
    <t>Suc</t>
  </si>
  <si>
    <t>Cresols (1)</t>
  </si>
  <si>
    <t>p-Cresol-SO4</t>
  </si>
  <si>
    <t>p-Cresol sulfate</t>
  </si>
  <si>
    <t>Fatty Acids (12)</t>
  </si>
  <si>
    <t>AA</t>
  </si>
  <si>
    <t>Arachidonic acid</t>
  </si>
  <si>
    <t>FA(18:0)</t>
  </si>
  <si>
    <t>Stearic acid</t>
  </si>
  <si>
    <t>DHA</t>
  </si>
  <si>
    <t>Docosahexaenoid acid</t>
  </si>
  <si>
    <t>FA(18:1)</t>
  </si>
  <si>
    <t>Octadecenoic acid</t>
  </si>
  <si>
    <t>EPA</t>
  </si>
  <si>
    <t>Eicosapentaenoic acid</t>
  </si>
  <si>
    <t>FA(18:2)</t>
  </si>
  <si>
    <t>Octadecadienoic acid</t>
  </si>
  <si>
    <t>FA(12:0)</t>
  </si>
  <si>
    <t>Lauric acid</t>
  </si>
  <si>
    <t>FA(20:1)</t>
  </si>
  <si>
    <t>Eicosenoic acid</t>
  </si>
  <si>
    <t>FA(14:0)</t>
  </si>
  <si>
    <t>Myristic acid</t>
  </si>
  <si>
    <t>FA(20:2)</t>
  </si>
  <si>
    <t>Eicosadienoic acid</t>
  </si>
  <si>
    <t>FA(16:0)</t>
  </si>
  <si>
    <t>Palmitic acid</t>
  </si>
  <si>
    <t>FA(20:3)</t>
  </si>
  <si>
    <t>Eicosatrienoic acid</t>
  </si>
  <si>
    <t>Hormones and Related (4)</t>
  </si>
  <si>
    <t>AbsAcid</t>
  </si>
  <si>
    <t>Abscisic Acid</t>
  </si>
  <si>
    <t>Indoles and Derivatives (4)</t>
  </si>
  <si>
    <t>Indole</t>
  </si>
  <si>
    <t>3-IAA</t>
  </si>
  <si>
    <t>3-Indoleacetic acid</t>
  </si>
  <si>
    <t>Nucleobases and Related (2)</t>
  </si>
  <si>
    <t>Hypoxanthine</t>
  </si>
  <si>
    <t>Xanthine</t>
  </si>
  <si>
    <t>Vitamins and Cofactors (1)</t>
  </si>
  <si>
    <t>Choline</t>
  </si>
  <si>
    <t>Decadienoylcarnitine</t>
  </si>
  <si>
    <t>Propionoylcarnitine</t>
  </si>
  <si>
    <t>C3-DC
(C4-OH)</t>
  </si>
  <si>
    <t>Malonylcarnitine
(Hydroxybutyrylcarnitine)</t>
  </si>
  <si>
    <t>Tetradecadienoylcarnitine</t>
  </si>
  <si>
    <t>C5-DC
(C6-OH)</t>
  </si>
  <si>
    <t>Glutarylcarnitine
(Hydroxyhexanoylcarnitine)</t>
  </si>
  <si>
    <t>Hydroxytetradecadienoylcarnitine</t>
  </si>
  <si>
    <t>C5-OH
(C3-DC-M)</t>
  </si>
  <si>
    <t>Hexanoylcarnitine (Fumarylcarnitine)</t>
  </si>
  <si>
    <t>Hexadecadienoylcarnitine</t>
  </si>
  <si>
    <t>Hydroxyhexadecadienoylcarnitine</t>
  </si>
  <si>
    <t>Pimeloylcarnitine</t>
  </si>
  <si>
    <t>Lysophosphatidylcholines (14)</t>
  </si>
  <si>
    <t>Phosphatidylcholines (76)</t>
  </si>
  <si>
    <t>PC aa C30:2</t>
  </si>
  <si>
    <t>PC ae C40:4</t>
  </si>
  <si>
    <t>Sphingomyelins (15)</t>
  </si>
  <si>
    <t>SM C22:3</t>
  </si>
  <si>
    <t>Ceramides (28)</t>
  </si>
  <si>
    <t>Cer(d16:1/18:0)</t>
  </si>
  <si>
    <t>Cer(d18:1/18:0(OH))</t>
  </si>
  <si>
    <t>Cer(d18:1/24:0)</t>
  </si>
  <si>
    <t>Cer(d18:2/18:0)</t>
  </si>
  <si>
    <t>Cer(d16:1/20:0)</t>
  </si>
  <si>
    <t>Cer(d18:1/18:0)</t>
  </si>
  <si>
    <t>Cer(d18:1/24:1)</t>
  </si>
  <si>
    <t>Cer(d18:2/18:1)</t>
  </si>
  <si>
    <t>Cer(d16:1/22:0)</t>
  </si>
  <si>
    <t>Cer(d18:1/18:1)</t>
  </si>
  <si>
    <t>Cer(d18:1/25:0)</t>
  </si>
  <si>
    <t>Cer(d18:2/20:0)</t>
  </si>
  <si>
    <t>Cer(d16:1/23:0)</t>
  </si>
  <si>
    <t>Cer(d18:1/20:0(OH))</t>
  </si>
  <si>
    <t>Cer(d18:1/26:0)</t>
  </si>
  <si>
    <t>Cer(d18:2/22:0)</t>
  </si>
  <si>
    <t>Cer(d16:1/24:0)</t>
  </si>
  <si>
    <t>Cer(d18:1/20:0)</t>
  </si>
  <si>
    <t>Cer(d18:1/26:1)</t>
  </si>
  <si>
    <t>Cer(d18:2/23:0)</t>
  </si>
  <si>
    <t>Cer(d18:1/14:0)</t>
  </si>
  <si>
    <t>Cer(d18:1/22:0)</t>
  </si>
  <si>
    <t>Cer(d18:2/14:0)</t>
  </si>
  <si>
    <t>Cer(d18:2/24:0)</t>
  </si>
  <si>
    <t>Cer(d18:1/16:0)</t>
  </si>
  <si>
    <t>Cer(d18:1/23:0)</t>
  </si>
  <si>
    <t>Cer(d18:2/16:0)</t>
  </si>
  <si>
    <t>Cer(d18:2/24:1)</t>
  </si>
  <si>
    <t>Dihydroceramides (8)</t>
  </si>
  <si>
    <t>Cer(d18:0/18:0(OH))</t>
  </si>
  <si>
    <t>Cer(d18:0/20:0)</t>
  </si>
  <si>
    <t>Cer(d18:0/24:0)</t>
  </si>
  <si>
    <t>Cer(d18:0/26:1(OH))</t>
  </si>
  <si>
    <t>Cer(d18:0/18:0)</t>
  </si>
  <si>
    <t>Cer(d18:0/22:0)</t>
  </si>
  <si>
    <t>Cer(d18:0/24:1)</t>
  </si>
  <si>
    <t>Cer(d18:0/26:1)</t>
  </si>
  <si>
    <t>Hexosylceramides (19)</t>
  </si>
  <si>
    <t>HexCer(d16:1/22:0)</t>
  </si>
  <si>
    <t>HexCer(d18:1/18:1)</t>
  </si>
  <si>
    <t>HexCer(d18:1/24:1)</t>
  </si>
  <si>
    <t>HexCer(d18:2/20:0)</t>
  </si>
  <si>
    <t>HexCer(d16:1/24:0)</t>
  </si>
  <si>
    <t>HexCer(d18:1/20:0)</t>
  </si>
  <si>
    <t>HexCer(d18:1/26:0)</t>
  </si>
  <si>
    <t>HexCer(d18:2/22:0)</t>
  </si>
  <si>
    <t>HexCer(d18:1/14:0)</t>
  </si>
  <si>
    <t>HexCer(d18:1/22:0)</t>
  </si>
  <si>
    <t>HexCer(d18:1/26:1)</t>
  </si>
  <si>
    <t>HexCer(d18:2/23:0)</t>
  </si>
  <si>
    <t>HexCer(d18:1/16:0)</t>
  </si>
  <si>
    <t>HexCer(d18:1/23:0)</t>
  </si>
  <si>
    <t>HexCer(d18:2/16:0)</t>
  </si>
  <si>
    <t>HexCer(d18:2/24:0)</t>
  </si>
  <si>
    <t>HexCer(d18:1/18:0)</t>
  </si>
  <si>
    <t>HexCer(d18:1/24:0)</t>
  </si>
  <si>
    <t>HexCer(d18:2/18:0)</t>
  </si>
  <si>
    <t>Dihexosylceramides (9)</t>
  </si>
  <si>
    <t>Hex2Cer(d18:1/14:0)</t>
  </si>
  <si>
    <t>Hex2Cer(d18:1/20:0)</t>
  </si>
  <si>
    <t>Hex2Cer(d18:1/24:1)</t>
  </si>
  <si>
    <t>Hex2Cer(d18:1/16:0)</t>
  </si>
  <si>
    <t>Hex2Cer(d18:1/22:0)</t>
  </si>
  <si>
    <t>Hex2Cer(d18:1/26:0)</t>
  </si>
  <si>
    <t>Hex2Cer(d18:1/18:0)</t>
  </si>
  <si>
    <t>Hex2Cer(d18:1/24:0)</t>
  </si>
  <si>
    <t>Hex2Cer(d18:1/26:1)</t>
  </si>
  <si>
    <t>Trihexosylceramides (6)</t>
  </si>
  <si>
    <t>Hex3Cer(d18:1/16:0)</t>
  </si>
  <si>
    <t>Hex3Cer(d18:1/24:1)</t>
  </si>
  <si>
    <t>Hex3Cer(d18:1_20:0)</t>
  </si>
  <si>
    <t>Hex3Cer(d18:1/18:0)</t>
  </si>
  <si>
    <t>Hex3Cer(d18:1/26:1)</t>
  </si>
  <si>
    <t>Hex3Cer(d18:1_22:0)</t>
  </si>
  <si>
    <t>Cholesteryl Esters (22)</t>
  </si>
  <si>
    <t>CE(14:0)</t>
  </si>
  <si>
    <t>CE(17:0)</t>
  </si>
  <si>
    <t>CE(20:0)</t>
  </si>
  <si>
    <t>CE(22:1)</t>
  </si>
  <si>
    <t>CE(14:1)</t>
  </si>
  <si>
    <t>CE(17:1)</t>
  </si>
  <si>
    <t>CE(20:1)</t>
  </si>
  <si>
    <t>CE(22:2)</t>
  </si>
  <si>
    <t>CE(15:0)</t>
  </si>
  <si>
    <t>CE(18:0)</t>
  </si>
  <si>
    <t>CE(20:3)</t>
  </si>
  <si>
    <t>CE(22:5)</t>
  </si>
  <si>
    <t>CE(15:1)</t>
  </si>
  <si>
    <t>CE(18:1)</t>
  </si>
  <si>
    <t>CE(20:4)</t>
  </si>
  <si>
    <t>CE(22:6)</t>
  </si>
  <si>
    <t>CE(16:0)</t>
  </si>
  <si>
    <t>CE(18:2)</t>
  </si>
  <si>
    <t>CE(20:5)</t>
  </si>
  <si>
    <t>CE(16:1)</t>
  </si>
  <si>
    <t>CE(18:3)</t>
  </si>
  <si>
    <t>CE(22:0)</t>
  </si>
  <si>
    <t>Diglycerides (44)</t>
  </si>
  <si>
    <t>DG(14:0_14:0)</t>
  </si>
  <si>
    <t>DG(16:0_20:3)</t>
  </si>
  <si>
    <t>DG(18:1_18:2)</t>
  </si>
  <si>
    <t>DG(18:2_18:3)</t>
  </si>
  <si>
    <t>DG(14:0_18:1)</t>
  </si>
  <si>
    <t>DG(16:0_20:4)</t>
  </si>
  <si>
    <t>DG(18:1_18:3)</t>
  </si>
  <si>
    <t>DG(18:2_18:4)</t>
  </si>
  <si>
    <t>DG(14:0_18:2)</t>
  </si>
  <si>
    <t>DG(16:1_18:0)</t>
  </si>
  <si>
    <t>DG(18:1_18:4)</t>
  </si>
  <si>
    <t>DG(18:2_20:0)</t>
  </si>
  <si>
    <t>DG(14:0_20:0)</t>
  </si>
  <si>
    <t>DG(16:1_18:1)</t>
  </si>
  <si>
    <t>DG(18:1_20:0)</t>
  </si>
  <si>
    <t>DG(18:2_20:4)</t>
  </si>
  <si>
    <t>DG(14:1_18:1)</t>
  </si>
  <si>
    <t>DG(16:1_18:2)</t>
  </si>
  <si>
    <t>DG(18:1_20:1)</t>
  </si>
  <si>
    <t>DG(18:3_18:3)</t>
  </si>
  <si>
    <t>DG(14:1_20:2)</t>
  </si>
  <si>
    <t>DG(16:1_20:0)</t>
  </si>
  <si>
    <t>DG(18:1_20:2)</t>
  </si>
  <si>
    <t>DG(18:3_20:2)</t>
  </si>
  <si>
    <t>DG(16:0_16:0)</t>
  </si>
  <si>
    <t>DG(17:0_17:1)</t>
  </si>
  <si>
    <t>DG(18:1_20:3)</t>
  </si>
  <si>
    <t>DG(21:0_22:6)</t>
  </si>
  <si>
    <t>DG(16:0_16:1)</t>
  </si>
  <si>
    <t>DG(17:0_18:1)</t>
  </si>
  <si>
    <t>DG(18:1_20:4)</t>
  </si>
  <si>
    <t>DG(22:1_22:2)</t>
  </si>
  <si>
    <t>DG(16:0_18:1)</t>
  </si>
  <si>
    <t>DG(18:0_20:0)</t>
  </si>
  <si>
    <t>DG(18:1_22:5)</t>
  </si>
  <si>
    <t>DG-O(14:0_18:2)</t>
  </si>
  <si>
    <t>DG(16:0_18:2)</t>
  </si>
  <si>
    <t>DG(18:0_20:4)</t>
  </si>
  <si>
    <t>DG(18:1_22:6)</t>
  </si>
  <si>
    <t>DG-O(16:0_18:1)</t>
  </si>
  <si>
    <t>DG(16:0_20:0)</t>
  </si>
  <si>
    <t>DG(18:1_18:1)</t>
  </si>
  <si>
    <t>DG(18:2_18:2)</t>
  </si>
  <si>
    <t>DG-O(16:0_20:4)</t>
  </si>
  <si>
    <t>Triglycerides (242)</t>
  </si>
  <si>
    <t>TG(14:0_32:2)</t>
  </si>
  <si>
    <t>TG(16:0_36:3)</t>
  </si>
  <si>
    <t>TG(16:1_38:5)</t>
  </si>
  <si>
    <t>TG(18:0_36:1)</t>
  </si>
  <si>
    <t>TG(14:0_34:0)</t>
  </si>
  <si>
    <t>TG(16:0_36:4)</t>
  </si>
  <si>
    <t>TG(17:0_32:1)</t>
  </si>
  <si>
    <t>TG(18:0_36:2)</t>
  </si>
  <si>
    <t>TG(14:0_34:1)</t>
  </si>
  <si>
    <t>TG(16:0_36:5)</t>
  </si>
  <si>
    <t>TG(17:0_34:1)</t>
  </si>
  <si>
    <t>TG(18:0_36:3)</t>
  </si>
  <si>
    <t>TG(14:0_34:2)</t>
  </si>
  <si>
    <t>TG(16:0_36:6)</t>
  </si>
  <si>
    <t>TG(17:0_34:2)</t>
  </si>
  <si>
    <t>TG(18:0_36:4)</t>
  </si>
  <si>
    <t>TG(14:0_34:3)</t>
  </si>
  <si>
    <t>TG(16:0_37:3)</t>
  </si>
  <si>
    <t>TG(17:0_34:3)</t>
  </si>
  <si>
    <t>TG(18:0_36:5)</t>
  </si>
  <si>
    <t>TG(14:0_35:1)</t>
  </si>
  <si>
    <t>TG(16:0_38:1)</t>
  </si>
  <si>
    <t>TG(17:0_36:3)</t>
  </si>
  <si>
    <t>TG(18:0_38:6)</t>
  </si>
  <si>
    <t>TG(14:0_35:2)</t>
  </si>
  <si>
    <t>TG(16:0_38:2)</t>
  </si>
  <si>
    <t>TG(17:0_36:4)</t>
  </si>
  <si>
    <t>TG(18:0_38:7)</t>
  </si>
  <si>
    <t>TG(14:0_36:1)</t>
  </si>
  <si>
    <t>TG(16:0_38:3)</t>
  </si>
  <si>
    <t>TG(17:1_32:1)</t>
  </si>
  <si>
    <t>TG(18:1_26:0)</t>
  </si>
  <si>
    <t>TG(14:0_36:2)</t>
  </si>
  <si>
    <t>TG(16:0_38:4)</t>
  </si>
  <si>
    <t>TG(17:1_34:1)</t>
  </si>
  <si>
    <t>TG(18:1_28:1)</t>
  </si>
  <si>
    <t>TG(14:0_36:3)</t>
  </si>
  <si>
    <t>TG(16:0_38:5)</t>
  </si>
  <si>
    <t>TG(17:1_34:2)</t>
  </si>
  <si>
    <t>TG(18:1_30:0)</t>
  </si>
  <si>
    <t>TG(14:0_36:4)</t>
  </si>
  <si>
    <t>TG(16:0_38:6)</t>
  </si>
  <si>
    <t>TG(17:1_34:3)</t>
  </si>
  <si>
    <t>TG(18:1_30:1)</t>
  </si>
  <si>
    <t>Cys</t>
  </si>
  <si>
    <t>Cysteine</t>
  </si>
  <si>
    <t>Amino Acid Related (30)</t>
  </si>
  <si>
    <t>c4-OH-Pro</t>
  </si>
  <si>
    <t>AABA</t>
  </si>
  <si>
    <t>alpha-Aminobutyric acid</t>
  </si>
  <si>
    <t>t4-OH-Pro</t>
  </si>
  <si>
    <t>Methionine sulfoxide</t>
  </si>
  <si>
    <t>Anserine</t>
  </si>
  <si>
    <t>1-Met-His</t>
  </si>
  <si>
    <t>1-Methylhistidine</t>
  </si>
  <si>
    <t>5-AVA</t>
  </si>
  <si>
    <t>5-Aminovaleric acid</t>
  </si>
  <si>
    <t>3-Met-His</t>
  </si>
  <si>
    <t>3-Methylhistidine</t>
  </si>
  <si>
    <t>BABA</t>
  </si>
  <si>
    <t>beta-Aminobutyric acid</t>
  </si>
  <si>
    <t>Nitro-Tyr</t>
  </si>
  <si>
    <t>Betaine</t>
  </si>
  <si>
    <t>PAG</t>
  </si>
  <si>
    <t>Phenylacetylglycine</t>
  </si>
  <si>
    <t>PheAlaBetaine</t>
  </si>
  <si>
    <t>Phynylalanine betaine</t>
  </si>
  <si>
    <t>ProBetaine</t>
  </si>
  <si>
    <t>Proline betaine</t>
  </si>
  <si>
    <t>Cystine</t>
  </si>
  <si>
    <t>Dihydroxyphenylalanine</t>
  </si>
  <si>
    <t>HArg</t>
  </si>
  <si>
    <t>Homoarginine</t>
  </si>
  <si>
    <t>HCys</t>
  </si>
  <si>
    <t>Homocysteine</t>
  </si>
  <si>
    <t>TrpBetaine</t>
  </si>
  <si>
    <t>Tryptophan betaine</t>
  </si>
  <si>
    <t>Bile Acids (14)</t>
  </si>
  <si>
    <t>CA</t>
  </si>
  <si>
    <t>Cholic acid</t>
  </si>
  <si>
    <t>GLCAS</t>
  </si>
  <si>
    <t>Glycolithocholic acid sulfate</t>
  </si>
  <si>
    <t>CDCA</t>
  </si>
  <si>
    <t>Chenodeoxycholic acid</t>
  </si>
  <si>
    <t>GUDCA</t>
  </si>
  <si>
    <t>Glycoursodeoxycholic acid</t>
  </si>
  <si>
    <t>DCA</t>
  </si>
  <si>
    <t>Deoxycholic acid</t>
  </si>
  <si>
    <t>TCA</t>
  </si>
  <si>
    <t>Taurocholic acid</t>
  </si>
  <si>
    <t>GCA</t>
  </si>
  <si>
    <t>Glycocholic acid</t>
  </si>
  <si>
    <t>TCDCA</t>
  </si>
  <si>
    <t>Taurochenodeoxycholic acid</t>
  </si>
  <si>
    <t>GDCA</t>
  </si>
  <si>
    <t>TDCA</t>
  </si>
  <si>
    <t>Taurodeoxycholic acid</t>
  </si>
  <si>
    <t>GCDCA</t>
  </si>
  <si>
    <t>Glycochenodeoxycholic acid</t>
  </si>
  <si>
    <t>TLCA</t>
  </si>
  <si>
    <t>Taurolithocholic acid</t>
  </si>
  <si>
    <t>GLCA</t>
  </si>
  <si>
    <t>TMCA</t>
  </si>
  <si>
    <t>Tauromurocholic acid</t>
  </si>
  <si>
    <t>MxP ® Quant 500 Kit</t>
  </si>
  <si>
    <t>Biocrates MxP® Quant 500 kit*</t>
  </si>
  <si>
    <t xml:space="preserve">Cortisone </t>
  </si>
  <si>
    <t xml:space="preserve">DHEAS </t>
  </si>
  <si>
    <t>Dehydroepiandrosterone sulfate</t>
  </si>
  <si>
    <t xml:space="preserve">3-IPA </t>
  </si>
  <si>
    <t>3-Indolepropionic acid</t>
  </si>
  <si>
    <t xml:space="preserve">Ind-SO4 </t>
  </si>
  <si>
    <t>Indoxyl sulfate</t>
  </si>
  <si>
    <t>Others, please specify</t>
  </si>
  <si>
    <t>(20220628 version6)</t>
  </si>
  <si>
    <t>TG(14:0_38:4)</t>
  </si>
  <si>
    <t>TG(16:0_38:7)</t>
  </si>
  <si>
    <t>TG(17:1_36:3)</t>
  </si>
  <si>
    <t>TG(18:1_30:2)</t>
  </si>
  <si>
    <t>TG(14:0_38:5)</t>
  </si>
  <si>
    <t>TG(16:0_40:6)</t>
  </si>
  <si>
    <t>TG(17:1_36:4)</t>
  </si>
  <si>
    <t>TG(18:1_31:0)</t>
  </si>
  <si>
    <t>TG(14:0_39:3)</t>
  </si>
  <si>
    <t>TG(16:0_40:7)</t>
  </si>
  <si>
    <t>TG(17:1_36:5)</t>
  </si>
  <si>
    <t>TG(18:1_32:0)</t>
  </si>
  <si>
    <t>TG(16:0_28:1)</t>
  </si>
  <si>
    <t>TG(16:0_40:8)</t>
  </si>
  <si>
    <t>TG(17:1_38:5)</t>
  </si>
  <si>
    <t>TG(18:1_32:1)</t>
  </si>
  <si>
    <t>TG(16:0_28:2)</t>
  </si>
  <si>
    <t>TG(16:1_28:0)</t>
  </si>
  <si>
    <t>TG(17:1_38:6)</t>
  </si>
  <si>
    <t>TG(18:1_32:2)</t>
  </si>
  <si>
    <t>TG(16:0_30:2)</t>
  </si>
  <si>
    <t>TG(16:1_30:1)</t>
  </si>
  <si>
    <t>TG(17:1_38:7)</t>
  </si>
  <si>
    <t>TG(18:1_32:3)</t>
  </si>
  <si>
    <t>TG(16:0_32:0)</t>
  </si>
  <si>
    <t>TG(16:1_32:0)</t>
  </si>
  <si>
    <t>TG(17:2_34:2)</t>
  </si>
  <si>
    <t>TG(18:1_33:0)</t>
  </si>
  <si>
    <t>TG(16:0_32:1)</t>
  </si>
  <si>
    <t>TG(16:1_32:1)</t>
  </si>
  <si>
    <t>TG(17:2_34:3)</t>
  </si>
  <si>
    <t>TG(18:1_33:1)</t>
  </si>
  <si>
    <t>TG(16:0_32:2)</t>
  </si>
  <si>
    <t>TG(16:1_32:2)</t>
  </si>
  <si>
    <t>TG(17:2_36:2)</t>
  </si>
  <si>
    <t>TG(18:1_33:2)</t>
  </si>
  <si>
    <t>TG(16:0_32:3)</t>
  </si>
  <si>
    <t>TG(16:1_33:1)</t>
  </si>
  <si>
    <t>TG(17:2_36:3)</t>
  </si>
  <si>
    <t>TG(18:1_33:3)</t>
  </si>
  <si>
    <t>TG(16:0_33:1)</t>
  </si>
  <si>
    <t>TG(16:1_34:0)</t>
  </si>
  <si>
    <t>TG(17:2_36:4)</t>
  </si>
  <si>
    <t>TG(18:1_34:1)</t>
  </si>
  <si>
    <t>TG(16:0_33:2)</t>
  </si>
  <si>
    <t>TG(16:1_34:1)</t>
  </si>
  <si>
    <t>TG(17:2_38:5)</t>
  </si>
  <si>
    <t>TG(18:1_34:2)</t>
  </si>
  <si>
    <t>TG(16:0_34:0)</t>
  </si>
  <si>
    <t>TG(16:1_34:2)</t>
  </si>
  <si>
    <t>TG(17:2_38:6)</t>
  </si>
  <si>
    <t>TG(18:1_34:3)</t>
  </si>
  <si>
    <t>TG(16:0_34:1)</t>
  </si>
  <si>
    <t>TG(16:1_34:3)</t>
  </si>
  <si>
    <t>TG(17:2_38:7)</t>
  </si>
  <si>
    <t>TG(18:1_34:4)</t>
  </si>
  <si>
    <t>TG(16:0_34:2)</t>
  </si>
  <si>
    <t>TG(16:1_36:1)</t>
  </si>
  <si>
    <t>TG(18:0_30:0)</t>
  </si>
  <si>
    <t>TG(18:1_35:2)</t>
  </si>
  <si>
    <t>TG(16:0_34:3)</t>
  </si>
  <si>
    <t>TG(16:1_36:2)</t>
  </si>
  <si>
    <t>TG(18:0_30:1)</t>
  </si>
  <si>
    <t>TG(18:1_35:3)</t>
  </si>
  <si>
    <t>TG(16:0_34:4)</t>
  </si>
  <si>
    <t>TG(16:1_36:3)</t>
  </si>
  <si>
    <t>TG(18:0_32:0)</t>
  </si>
  <si>
    <t>TG(18:1_36:0)</t>
  </si>
  <si>
    <t>TG(16:0_35:1)</t>
  </si>
  <si>
    <t>TG(16:1_36:4)</t>
  </si>
  <si>
    <t>TG(18:0_32:1)</t>
  </si>
  <si>
    <t>TG(18:1_36:1)</t>
  </si>
  <si>
    <t>TG(16:0_35:2)</t>
  </si>
  <si>
    <t>TG(16:1_36:5)</t>
  </si>
  <si>
    <t>TG(18:0_32:2)</t>
  </si>
  <si>
    <t>TG(18:1_36:2)</t>
  </si>
  <si>
    <t>TG(16:0_35:3)</t>
  </si>
  <si>
    <t>TG(16:1_38:3)</t>
  </si>
  <si>
    <t>TG(18:0_34:2)</t>
  </si>
  <si>
    <t>TG(18:1_36:3)</t>
  </si>
  <si>
    <t>TG(16:0_36:2)</t>
  </si>
  <si>
    <t>TG(16:1_38:4)</t>
  </si>
  <si>
    <t>TG(18:0_34:3)</t>
  </si>
  <si>
    <t>TG(18:1_36:4)</t>
  </si>
  <si>
    <t>TG(18:1_36:5)</t>
  </si>
  <si>
    <t>TG(18:2_38:4)</t>
  </si>
  <si>
    <t>TG(20:1_34:1)</t>
  </si>
  <si>
    <t>TG(20:4_35:3)</t>
  </si>
  <si>
    <t>TG(18:1_36:6)</t>
  </si>
  <si>
    <t>TG(18:2_38:5)</t>
  </si>
  <si>
    <t>TG(20:1_34:2)</t>
  </si>
  <si>
    <t>TG(20:4_36:2)</t>
  </si>
  <si>
    <t>TG(18:1_38:5)</t>
  </si>
  <si>
    <t>TG(18:2_38:6)</t>
  </si>
  <si>
    <t>TG(20:1_34:3)</t>
  </si>
  <si>
    <t>TG(20:4_36:3)</t>
  </si>
  <si>
    <t>TG(18:1_38:6)</t>
  </si>
  <si>
    <t>TG(18:3_30:0)</t>
  </si>
  <si>
    <t>TG(20:2_32:0)</t>
  </si>
  <si>
    <t>TG(20:4_36:4)</t>
  </si>
  <si>
    <t>TG(18:1_38:7)</t>
  </si>
  <si>
    <t>TG(18:3_32:0)</t>
  </si>
  <si>
    <t>TG(20:2_32:1)</t>
  </si>
  <si>
    <t>TG(20:4_36:5)</t>
  </si>
  <si>
    <t>TG(18:2_28:0)</t>
  </si>
  <si>
    <t>TG(18:3_32:1)</t>
  </si>
  <si>
    <t>TG(20:2_34:1)</t>
  </si>
  <si>
    <t>TG(20:5_34:0)</t>
  </si>
  <si>
    <t>TG(18:2_30:0)</t>
  </si>
  <si>
    <t>TG(18:3_33:2)</t>
  </si>
  <si>
    <t>TG(20:2_34:2)</t>
  </si>
  <si>
    <t>TG(20:5_34:1)</t>
  </si>
  <si>
    <t>TG(18:2_30:1)</t>
  </si>
  <si>
    <t>TG(18:3_34:0)</t>
  </si>
  <si>
    <t>TG(20:2_34:3)</t>
  </si>
  <si>
    <t>TG(20:5_34:2)</t>
  </si>
  <si>
    <t>TG(18:2_31:0)</t>
  </si>
  <si>
    <t>TG(18:3_34:1)</t>
  </si>
  <si>
    <t>TG(20:2_34:4)</t>
  </si>
  <si>
    <t>TG(20:5_36:2)</t>
  </si>
  <si>
    <t>TG(18:2_32:0)</t>
  </si>
  <si>
    <t>TG(18:3_34:2)</t>
  </si>
  <si>
    <t>TG(20:2_36:5)</t>
  </si>
  <si>
    <t>TG(20:5_36:3)</t>
  </si>
  <si>
    <t>TG(18:2_32:1)</t>
  </si>
  <si>
    <t>TG(18:3_34:3)</t>
  </si>
  <si>
    <t>TG(20:3_32:0)</t>
  </si>
  <si>
    <t>TG(22:0_32:4)</t>
  </si>
  <si>
    <t>TG(18:2_32:2)</t>
  </si>
  <si>
    <t>TG(18:3_35:2)</t>
  </si>
  <si>
    <t>TG(20:3_32:1)</t>
  </si>
  <si>
    <t>TG(22:1_32:5)</t>
  </si>
  <si>
    <t>TG(18:2_33:0)</t>
  </si>
  <si>
    <t>TG(18:3_36:1)</t>
  </si>
  <si>
    <t>TG(20:3_32:2)</t>
  </si>
  <si>
    <t>TG(22:2_32:4)</t>
  </si>
  <si>
    <t>TG(18:2_33:1)</t>
  </si>
  <si>
    <t>TG(18:3_36:2)</t>
  </si>
  <si>
    <t>TG(20:3_34:0)</t>
  </si>
  <si>
    <t>TG(22:3_30:2)</t>
  </si>
  <si>
    <t>TG(18:2_33:2)</t>
  </si>
  <si>
    <t>TG(18:3_36:3)</t>
  </si>
  <si>
    <t>TG(20:3_34:1)</t>
  </si>
  <si>
    <t>TG(22:4_32:0)</t>
  </si>
  <si>
    <t>TG(18:2_34:0)</t>
  </si>
  <si>
    <t>TG(18:3_36:4)</t>
  </si>
  <si>
    <t>TG(20:3_34:2)</t>
  </si>
  <si>
    <t>TG(22:4_32:2)</t>
  </si>
  <si>
    <t>TG(18:2_34:1)</t>
  </si>
  <si>
    <t>TG(18:3_38:5)</t>
  </si>
  <si>
    <t>TG(20:3_34:3)</t>
  </si>
  <si>
    <t>TG(22:4_34:2)</t>
  </si>
  <si>
    <t>TG(18:2_34:2)</t>
  </si>
  <si>
    <t>TG(18:3_38:6)</t>
  </si>
  <si>
    <t>TG(20:3_36:3)</t>
  </si>
  <si>
    <t>TG(22:5_32:0)</t>
  </si>
  <si>
    <t>TG(18:2_34:3)</t>
  </si>
  <si>
    <t>TG(20:0_32:3)</t>
  </si>
  <si>
    <t>TG(20:3_36:4)</t>
  </si>
  <si>
    <t>TG(22:5_32:1)</t>
  </si>
  <si>
    <t>TG(18:2_34:4)</t>
  </si>
  <si>
    <t>TG(20:0_32:4)</t>
  </si>
  <si>
    <t>TG(20:3_36:5)</t>
  </si>
  <si>
    <t>TG(22:5_34:1)</t>
  </si>
  <si>
    <t>TG(18:2_35:1)</t>
  </si>
  <si>
    <t>TG(20:0_34:1)</t>
  </si>
  <si>
    <t>TG(20:4_30:0)</t>
  </si>
  <si>
    <t>TG(22:5_34:2)</t>
  </si>
  <si>
    <t>TG(18:2_35:2)</t>
  </si>
  <si>
    <t>TG(20:1_24:3)</t>
  </si>
  <si>
    <t>TG(20:4_32:0)</t>
  </si>
  <si>
    <t>TG(22:5_34:3)</t>
  </si>
  <si>
    <t>TG(18:2_35:3)</t>
  </si>
  <si>
    <t>TG(20:1_26:1)</t>
  </si>
  <si>
    <t>TG(20:4_32:1)</t>
  </si>
  <si>
    <t>TG(22:6_32:0)</t>
  </si>
  <si>
    <t>TG(18:2_36:0)</t>
  </si>
  <si>
    <t>TG(20:1_30:1)</t>
  </si>
  <si>
    <t>TG(20:4_32:2)</t>
  </si>
  <si>
    <t>TG(22:6_32:1)</t>
  </si>
  <si>
    <t>TG(18:2_36:1)</t>
  </si>
  <si>
    <t>TG(20:1_31:0)</t>
  </si>
  <si>
    <t>TG(20:4_33:2)</t>
  </si>
  <si>
    <t>TG(22:6_34:1)</t>
  </si>
  <si>
    <t>TG(18:2_36:2)</t>
  </si>
  <si>
    <t>TG(20:1_32:1)</t>
  </si>
  <si>
    <t>TG(20:4_34:0)</t>
  </si>
  <si>
    <t>TG(22:6_34:2)</t>
  </si>
  <si>
    <t>TG(18:2_36:3)</t>
  </si>
  <si>
    <t>TG(20:1_32:2)</t>
  </si>
  <si>
    <t>TG(20:4_34:1)</t>
  </si>
  <si>
    <t>TG(22:6_34:3)</t>
  </si>
  <si>
    <t>TG(18:2_36:4)</t>
  </si>
  <si>
    <t>TG(20:1_32:3)</t>
  </si>
  <si>
    <t>TG(20:4_34:2)</t>
  </si>
  <si>
    <t>TG(18:2_36:5)</t>
  </si>
  <si>
    <t>TG(20:1_34:0)</t>
  </si>
  <si>
    <t>TG(20:4_34:3)</t>
  </si>
  <si>
    <t>Hexoses (including glucose)</t>
  </si>
  <si>
    <t>H1</t>
  </si>
  <si>
    <t>(Please consult PM Core for further information)</t>
  </si>
  <si>
    <t>Untargeted Lipidomics</t>
  </si>
  <si>
    <t>e.g. plasma</t>
  </si>
  <si>
    <t>e.g. urine</t>
  </si>
  <si>
    <t>Stable isotope tracing experiment:</t>
  </si>
  <si>
    <t>- Users have the responsibility to perform quality control of samples submitted.</t>
  </si>
  <si>
    <t>(20231013 version7)</t>
  </si>
  <si>
    <r>
      <t xml:space="preserve">Cell no.
(million)
</t>
    </r>
    <r>
      <rPr>
        <b/>
        <i/>
        <sz val="10"/>
        <color rgb="FFFF0000"/>
        <rFont val="Calibri"/>
        <family val="2"/>
      </rPr>
      <t>(Accurate no. is required for  normalization)</t>
    </r>
  </si>
  <si>
    <r>
      <t xml:space="preserve">Sample weight (mg)
</t>
    </r>
    <r>
      <rPr>
        <b/>
        <i/>
        <sz val="10"/>
        <color rgb="FFFF0000"/>
        <rFont val="Calibri"/>
        <family val="2"/>
      </rPr>
      <t>(Accurate no. is required for  normalization)</t>
    </r>
  </si>
  <si>
    <r>
      <t>Grouping (</t>
    </r>
    <r>
      <rPr>
        <b/>
        <i/>
        <sz val="10"/>
        <color rgb="FFFF0000"/>
        <rFont val="Calibri"/>
        <family val="2"/>
      </rPr>
      <t>ex: control/Treatment/conditions etc)</t>
    </r>
  </si>
  <si>
    <t>Control</t>
  </si>
  <si>
    <t>Treatment</t>
  </si>
  <si>
    <t>IC Panel:</t>
  </si>
  <si>
    <t>TTP</t>
  </si>
  <si>
    <t>IC</t>
  </si>
  <si>
    <t>Fatty Acids (medium to long Chain)</t>
  </si>
  <si>
    <r>
      <rPr>
        <sz val="11"/>
        <rFont val="Calibri"/>
        <family val="2"/>
      </rPr>
      <t>F</t>
    </r>
    <r>
      <rPr>
        <sz val="11"/>
        <color theme="1"/>
        <rFont val="Calibri"/>
        <family val="2"/>
      </rPr>
      <t>atty Acids (Short chain)</t>
    </r>
  </si>
  <si>
    <t>dATP</t>
  </si>
  <si>
    <t>dCTP</t>
  </si>
  <si>
    <t>dGTP</t>
  </si>
  <si>
    <t>dUTP</t>
  </si>
  <si>
    <t>2-Phosphoglyceric acid</t>
  </si>
  <si>
    <t>Deoxynucleotide triphosphates</t>
  </si>
  <si>
    <t>Diphosphates (Central carbon metabolism)</t>
  </si>
  <si>
    <t>Gut Metabolomics (Bile acids + Short chain fatty acids)</t>
  </si>
  <si>
    <t>(20250813 version8)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</si>
</sst>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2"/>
      <name val="新細明體"/>
      <family val="1"/>
      <charset val="136"/>
    </font>
    <font>
      <sz val="9"/>
      <name val="新細明體"/>
      <family val="1"/>
      <charset val="136"/>
    </font>
    <font>
      <i/>
      <sz val="20"/>
      <name val="Calibri"/>
      <family val="2"/>
    </font>
    <font>
      <sz val="12"/>
      <name val="Calibri"/>
      <family val="2"/>
    </font>
    <font>
      <i/>
      <u/>
      <sz val="24"/>
      <name val="Calibri"/>
      <family val="2"/>
    </font>
    <font>
      <b/>
      <sz val="14"/>
      <name val="Calibri"/>
      <family val="2"/>
    </font>
    <font>
      <sz val="20"/>
      <name val="Calibri"/>
      <family val="2"/>
    </font>
    <font>
      <b/>
      <sz val="20"/>
      <color theme="1"/>
      <name val="Calibri"/>
      <family val="2"/>
    </font>
    <font>
      <b/>
      <i/>
      <sz val="10"/>
      <name val="Calibri"/>
      <family val="2"/>
    </font>
    <font>
      <sz val="10"/>
      <name val="Calibri"/>
      <family val="2"/>
    </font>
    <font>
      <sz val="12"/>
      <color theme="1"/>
      <name val="Calibri"/>
      <family val="2"/>
    </font>
    <font>
      <b/>
      <i/>
      <sz val="9"/>
      <color rgb="FFFF0000"/>
      <name val="Calibri"/>
      <family val="2"/>
    </font>
    <font>
      <b/>
      <sz val="14"/>
      <color rgb="FFFF0000"/>
      <name val="Calibri"/>
      <family val="2"/>
    </font>
    <font>
      <b/>
      <sz val="18"/>
      <name val="Arial"/>
      <family val="2"/>
    </font>
    <font>
      <sz val="10"/>
      <name val="Arial"/>
      <family val="2"/>
    </font>
    <font>
      <b/>
      <sz val="11"/>
      <color theme="1"/>
      <name val="Calibri"/>
      <family val="2"/>
    </font>
    <font>
      <sz val="11"/>
      <name val="Calibri"/>
      <family val="2"/>
    </font>
    <font>
      <sz val="11"/>
      <color theme="1"/>
      <name val="Calibri"/>
      <family val="2"/>
    </font>
    <font>
      <sz val="9"/>
      <name val="細明體"/>
      <family val="3"/>
      <charset val="136"/>
    </font>
    <font>
      <vertAlign val="superscript"/>
      <sz val="11"/>
      <color indexed="8"/>
      <name val="Calibri"/>
      <family val="2"/>
    </font>
    <font>
      <sz val="11"/>
      <color indexed="8"/>
      <name val="Calibri"/>
      <family val="2"/>
    </font>
    <font>
      <b/>
      <sz val="11"/>
      <color indexed="8"/>
      <name val="Calibri"/>
      <family val="2"/>
    </font>
    <font>
      <b/>
      <sz val="11"/>
      <name val="Calibri"/>
      <family val="2"/>
    </font>
    <font>
      <b/>
      <sz val="12"/>
      <name val="Calibri"/>
      <family val="2"/>
    </font>
    <font>
      <sz val="12"/>
      <name val="Arial"/>
      <family val="2"/>
    </font>
    <font>
      <sz val="8"/>
      <name val="新細明體"/>
      <family val="1"/>
      <charset val="136"/>
    </font>
    <font>
      <b/>
      <sz val="12"/>
      <name val="Calibri"/>
      <family val="2"/>
      <scheme val="minor"/>
    </font>
    <font>
      <b/>
      <sz val="11"/>
      <color rgb="FF000000"/>
      <name val="Calibri"/>
      <family val="2"/>
    </font>
    <font>
      <sz val="9"/>
      <color rgb="FF000000"/>
      <name val="Calibri"/>
      <family val="2"/>
    </font>
    <font>
      <b/>
      <sz val="12"/>
      <color rgb="FF000000"/>
      <name val="Calibri"/>
      <family val="2"/>
    </font>
    <font>
      <b/>
      <sz val="11"/>
      <color theme="1"/>
      <name val="Calibri"/>
      <family val="2"/>
      <scheme val="minor"/>
    </font>
    <font>
      <b/>
      <i/>
      <sz val="11"/>
      <color theme="1"/>
      <name val="Calibri"/>
      <family val="2"/>
    </font>
    <font>
      <b/>
      <i/>
      <sz val="11"/>
      <color rgb="FFFF0000"/>
      <name val="Calibri"/>
      <family val="2"/>
    </font>
    <font>
      <sz val="8"/>
      <color rgb="FF000000"/>
      <name val="Segoe UI"/>
      <family val="2"/>
    </font>
    <font>
      <b/>
      <sz val="11"/>
      <color rgb="FFFF0000"/>
      <name val="Calibri"/>
      <family val="2"/>
    </font>
    <font>
      <b/>
      <sz val="16"/>
      <color theme="0" tint="-4.9989318521683403E-2"/>
      <name val="新細明體"/>
    </font>
    <font>
      <b/>
      <sz val="14"/>
      <name val="新細明體"/>
    </font>
    <font>
      <b/>
      <i/>
      <sz val="10"/>
      <color rgb="FFFF0000"/>
      <name val="Calibri"/>
      <family val="2"/>
    </font>
    <font>
      <sz val="11"/>
      <color rgb="FFFF0000"/>
      <name val="Calibri"/>
      <family val="2"/>
    </font>
  </fonts>
  <fills count="12">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rgb="FF9DC3E6"/>
        <bgColor indexed="64"/>
      </patternFill>
    </fill>
    <fill>
      <patternFill patternType="solid">
        <fgColor theme="0"/>
        <bgColor indexed="64"/>
      </patternFill>
    </fill>
    <fill>
      <patternFill patternType="solid">
        <fgColor theme="8" tint="-0.249977111117893"/>
        <bgColor indexed="64"/>
      </patternFill>
    </fill>
    <fill>
      <patternFill patternType="solid">
        <fgColor rgb="FFC86664"/>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theme="1"/>
      </bottom>
      <diagonal/>
    </border>
    <border>
      <left style="medium">
        <color rgb="FFFFFFFF"/>
      </left>
      <right style="medium">
        <color theme="1"/>
      </right>
      <top style="medium">
        <color theme="1"/>
      </top>
      <bottom style="medium">
        <color rgb="FFFFFFFF"/>
      </bottom>
      <diagonal/>
    </border>
    <border>
      <left style="medium">
        <color theme="1"/>
      </left>
      <right style="medium">
        <color theme="1"/>
      </right>
      <top style="medium">
        <color theme="1"/>
      </top>
      <bottom style="medium">
        <color rgb="FFFFFFFF"/>
      </bottom>
      <diagonal/>
    </border>
    <border>
      <left/>
      <right style="medium">
        <color theme="1"/>
      </right>
      <top style="medium">
        <color theme="1"/>
      </top>
      <bottom style="medium">
        <color rgb="FFFFFFFF"/>
      </bottom>
      <diagonal/>
    </border>
    <border>
      <left style="medium">
        <color indexed="64"/>
      </left>
      <right style="medium">
        <color theme="1"/>
      </right>
      <top/>
      <bottom/>
      <diagonal/>
    </border>
    <border>
      <left style="medium">
        <color theme="1"/>
      </left>
      <right style="medium">
        <color theme="1"/>
      </right>
      <top/>
      <bottom/>
      <diagonal/>
    </border>
    <border>
      <left style="medium">
        <color theme="1"/>
      </left>
      <right style="medium">
        <color theme="1"/>
      </right>
      <top style="medium">
        <color indexed="64"/>
      </top>
      <bottom/>
      <diagonal/>
    </border>
    <border>
      <left style="medium">
        <color theme="1"/>
      </left>
      <right style="medium">
        <color theme="1"/>
      </right>
      <top style="medium">
        <color indexed="64"/>
      </top>
      <bottom style="medium">
        <color rgb="FFFFFFFF"/>
      </bottom>
      <diagonal/>
    </border>
    <border>
      <left style="medium">
        <color indexed="64"/>
      </left>
      <right/>
      <top/>
      <bottom style="medium">
        <color theme="1"/>
      </bottom>
      <diagonal/>
    </border>
    <border>
      <left/>
      <right style="medium">
        <color theme="1"/>
      </right>
      <top/>
      <bottom style="medium">
        <color theme="1"/>
      </bottom>
      <diagonal/>
    </border>
  </borders>
  <cellStyleXfs count="2">
    <xf numFmtId="0" fontId="0" fillId="0" borderId="0"/>
    <xf numFmtId="0" fontId="14" fillId="0" borderId="0"/>
  </cellStyleXfs>
  <cellXfs count="216">
    <xf numFmtId="0" fontId="0" fillId="0" borderId="0" xfId="0"/>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0" fontId="9" fillId="0" borderId="0" xfId="0" applyFont="1" applyAlignment="1">
      <alignment horizontal="center" vertic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23" xfId="0" applyFont="1" applyBorder="1" applyAlignment="1">
      <alignment horizontal="center" vertical="center"/>
    </xf>
    <xf numFmtId="0" fontId="8" fillId="0" borderId="12" xfId="0" applyFont="1" applyBorder="1" applyAlignment="1">
      <alignment horizontal="center" vertical="center"/>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right" vertical="top"/>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left"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left" vertical="top" wrapText="1"/>
    </xf>
    <xf numFmtId="0" fontId="2" fillId="0" borderId="1" xfId="0" applyFont="1" applyBorder="1" applyAlignment="1">
      <alignment vertical="center" wrapText="1"/>
    </xf>
    <xf numFmtId="0" fontId="3" fillId="0" borderId="15"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16" fillId="0" borderId="0" xfId="1" applyFont="1"/>
    <xf numFmtId="0" fontId="15" fillId="0" borderId="34" xfId="1" applyFont="1" applyBorder="1" applyAlignment="1">
      <alignment horizontal="center" vertical="center"/>
    </xf>
    <xf numFmtId="0" fontId="15" fillId="0" borderId="0" xfId="1" applyFont="1" applyAlignment="1">
      <alignment horizontal="center" vertical="center"/>
    </xf>
    <xf numFmtId="0" fontId="15" fillId="0" borderId="35" xfId="1" applyFont="1" applyBorder="1" applyAlignment="1">
      <alignment horizontal="center" vertical="center"/>
    </xf>
    <xf numFmtId="0" fontId="15" fillId="0" borderId="34" xfId="1" applyFont="1" applyBorder="1" applyAlignment="1">
      <alignment horizontal="left" vertical="center"/>
    </xf>
    <xf numFmtId="0" fontId="0" fillId="0" borderId="35" xfId="0" applyBorder="1"/>
    <xf numFmtId="0" fontId="17" fillId="0" borderId="34" xfId="1" applyFont="1" applyBorder="1" applyAlignment="1">
      <alignment horizontal="left" vertical="center"/>
    </xf>
    <xf numFmtId="0" fontId="17" fillId="0" borderId="0" xfId="1" applyFont="1" applyAlignment="1">
      <alignment horizontal="left" vertical="center"/>
    </xf>
    <xf numFmtId="0" fontId="17" fillId="0" borderId="0" xfId="1" applyFont="1" applyAlignment="1">
      <alignment horizontal="center" vertical="center"/>
    </xf>
    <xf numFmtId="0" fontId="17" fillId="0" borderId="35" xfId="1" applyFont="1" applyBorder="1" applyAlignment="1">
      <alignment horizontal="center" vertical="center"/>
    </xf>
    <xf numFmtId="0" fontId="17" fillId="0" borderId="0" xfId="1" quotePrefix="1" applyFont="1" applyAlignment="1">
      <alignment horizontal="left" vertical="center"/>
    </xf>
    <xf numFmtId="0" fontId="15" fillId="0" borderId="0" xfId="1" applyFont="1" applyAlignment="1">
      <alignment horizontal="left"/>
    </xf>
    <xf numFmtId="0" fontId="16" fillId="0" borderId="0" xfId="0" quotePrefix="1" applyFont="1" applyAlignment="1">
      <alignment horizontal="left"/>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xf numFmtId="0" fontId="16" fillId="0" borderId="0" xfId="0" applyFont="1" applyAlignment="1">
      <alignment horizontal="left"/>
    </xf>
    <xf numFmtId="0" fontId="2" fillId="0" borderId="39" xfId="0" applyFont="1" applyBorder="1" applyAlignment="1">
      <alignment vertical="center" wrapText="1"/>
    </xf>
    <xf numFmtId="0" fontId="16" fillId="0" borderId="0" xfId="1" applyFont="1" applyProtection="1">
      <protection locked="0"/>
    </xf>
    <xf numFmtId="0" fontId="0" fillId="0" borderId="0" xfId="0" applyAlignment="1">
      <alignment wrapText="1"/>
    </xf>
    <xf numFmtId="0" fontId="17" fillId="0" borderId="35" xfId="1" applyFont="1" applyBorder="1" applyAlignment="1">
      <alignment horizontal="left" vertical="center"/>
    </xf>
    <xf numFmtId="0" fontId="17" fillId="0" borderId="0" xfId="1" quotePrefix="1" applyFont="1" applyAlignment="1">
      <alignment horizontal="center" vertical="center"/>
    </xf>
    <xf numFmtId="0" fontId="0" fillId="0" borderId="0" xfId="0" quotePrefix="1"/>
    <xf numFmtId="0" fontId="8" fillId="0" borderId="49" xfId="0" applyFont="1" applyBorder="1" applyAlignment="1">
      <alignment horizontal="center" vertical="center" wrapText="1"/>
    </xf>
    <xf numFmtId="0" fontId="3" fillId="0" borderId="3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2" fillId="0" borderId="13" xfId="0" applyFont="1" applyBorder="1" applyAlignment="1">
      <alignment horizontal="center" vertical="center" wrapText="1"/>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horizontal="center" vertical="center"/>
    </xf>
    <xf numFmtId="0" fontId="22" fillId="0" borderId="34" xfId="1" applyFont="1" applyBorder="1" applyAlignment="1">
      <alignment horizontal="left" vertical="center"/>
    </xf>
    <xf numFmtId="0" fontId="28" fillId="7" borderId="1" xfId="0" applyFont="1" applyFill="1" applyBorder="1" applyAlignment="1">
      <alignment horizontal="left" vertical="center" wrapText="1" readingOrder="1"/>
    </xf>
    <xf numFmtId="0" fontId="28" fillId="7" borderId="39" xfId="0" applyFont="1" applyFill="1" applyBorder="1" applyAlignment="1">
      <alignment horizontal="left" vertical="center" wrapText="1" readingOrder="1"/>
    </xf>
    <xf numFmtId="0" fontId="28" fillId="7" borderId="40" xfId="0" applyFont="1" applyFill="1" applyBorder="1" applyAlignment="1">
      <alignment horizontal="left" vertical="center" wrapText="1" readingOrder="1"/>
    </xf>
    <xf numFmtId="0" fontId="28" fillId="7" borderId="0" xfId="0" applyFont="1" applyFill="1" applyAlignment="1">
      <alignment horizontal="left" vertical="center" wrapText="1" readingOrder="1"/>
    </xf>
    <xf numFmtId="0" fontId="0" fillId="7" borderId="0" xfId="0" applyFill="1"/>
    <xf numFmtId="0" fontId="0" fillId="7" borderId="2" xfId="0" applyFill="1" applyBorder="1"/>
    <xf numFmtId="0" fontId="0" fillId="7" borderId="39" xfId="0" applyFill="1" applyBorder="1"/>
    <xf numFmtId="0" fontId="28" fillId="0" borderId="41" xfId="0" applyFont="1" applyBorder="1" applyAlignment="1">
      <alignment horizontal="left" vertical="center" wrapText="1" readingOrder="1"/>
    </xf>
    <xf numFmtId="0" fontId="28" fillId="0" borderId="42" xfId="0" applyFont="1" applyBorder="1" applyAlignment="1">
      <alignment horizontal="left" vertical="center" wrapText="1" readingOrder="1"/>
    </xf>
    <xf numFmtId="0" fontId="28" fillId="0" borderId="40" xfId="0" applyFont="1" applyBorder="1" applyAlignment="1">
      <alignment horizontal="left" vertical="center" wrapText="1" readingOrder="1"/>
    </xf>
    <xf numFmtId="0" fontId="16" fillId="0" borderId="0" xfId="0" applyFont="1" applyAlignment="1">
      <alignment horizontal="left" wrapText="1"/>
    </xf>
    <xf numFmtId="0" fontId="22" fillId="0" borderId="34" xfId="1" applyFont="1" applyBorder="1" applyAlignment="1" applyProtection="1">
      <alignment horizontal="left" vertical="center"/>
      <protection locked="0"/>
    </xf>
    <xf numFmtId="0" fontId="16" fillId="0" borderId="35" xfId="0" applyFont="1" applyBorder="1" applyAlignment="1">
      <alignment horizontal="left" wrapText="1"/>
    </xf>
    <xf numFmtId="0" fontId="16" fillId="0" borderId="34" xfId="1" applyFont="1" applyBorder="1"/>
    <xf numFmtId="0" fontId="22" fillId="0" borderId="0" xfId="1" applyFont="1"/>
    <xf numFmtId="0" fontId="16" fillId="0" borderId="35" xfId="1" applyFont="1" applyBorder="1"/>
    <xf numFmtId="0" fontId="17" fillId="0" borderId="34" xfId="1" applyFont="1" applyBorder="1" applyAlignment="1" applyProtection="1">
      <alignment horizontal="left" vertical="center"/>
      <protection locked="0"/>
    </xf>
    <xf numFmtId="0" fontId="17" fillId="0" borderId="37" xfId="1" applyFont="1" applyBorder="1" applyAlignment="1" applyProtection="1">
      <alignment horizontal="left" vertical="center"/>
      <protection locked="0"/>
    </xf>
    <xf numFmtId="0" fontId="16" fillId="0" borderId="0" xfId="0" applyFont="1" applyAlignment="1">
      <alignment wrapText="1"/>
    </xf>
    <xf numFmtId="0" fontId="0" fillId="6" borderId="50" xfId="0" applyFill="1" applyBorder="1"/>
    <xf numFmtId="0" fontId="0" fillId="6" borderId="20" xfId="0" applyFill="1" applyBorder="1"/>
    <xf numFmtId="0" fontId="0" fillId="6" borderId="17" xfId="0" applyFill="1" applyBorder="1"/>
    <xf numFmtId="0" fontId="0" fillId="6" borderId="54" xfId="0" applyFill="1" applyBorder="1"/>
    <xf numFmtId="0" fontId="0" fillId="6" borderId="56" xfId="0" applyFill="1" applyBorder="1"/>
    <xf numFmtId="0" fontId="0" fillId="0" borderId="17" xfId="0" applyBorder="1"/>
    <xf numFmtId="0" fontId="0" fillId="0" borderId="20" xfId="0" applyBorder="1"/>
    <xf numFmtId="0" fontId="0" fillId="0" borderId="50" xfId="0" applyBorder="1"/>
    <xf numFmtId="0" fontId="0" fillId="6" borderId="19" xfId="0" applyFill="1" applyBorder="1"/>
    <xf numFmtId="0" fontId="0" fillId="0" borderId="54" xfId="0" applyBorder="1"/>
    <xf numFmtId="0" fontId="0" fillId="6" borderId="58" xfId="0" applyFill="1" applyBorder="1"/>
    <xf numFmtId="0" fontId="0" fillId="0" borderId="59" xfId="0" applyBorder="1"/>
    <xf numFmtId="0" fontId="0" fillId="6" borderId="59" xfId="0" applyFill="1" applyBorder="1"/>
    <xf numFmtId="0" fontId="0" fillId="0" borderId="60" xfId="0" applyBorder="1"/>
    <xf numFmtId="0" fontId="0" fillId="6" borderId="60" xfId="0" applyFill="1" applyBorder="1"/>
    <xf numFmtId="0" fontId="0" fillId="6" borderId="61" xfId="0" applyFill="1" applyBorder="1"/>
    <xf numFmtId="0" fontId="0" fillId="0" borderId="62" xfId="0" applyBorder="1"/>
    <xf numFmtId="0" fontId="0" fillId="6" borderId="62" xfId="0" applyFill="1" applyBorder="1"/>
    <xf numFmtId="0" fontId="0" fillId="0" borderId="63" xfId="0" applyBorder="1"/>
    <xf numFmtId="0" fontId="0" fillId="6" borderId="55" xfId="0" applyFill="1" applyBorder="1"/>
    <xf numFmtId="0" fontId="0" fillId="6" borderId="64" xfId="0" applyFill="1" applyBorder="1"/>
    <xf numFmtId="0" fontId="0" fillId="0" borderId="65" xfId="0" applyBorder="1"/>
    <xf numFmtId="0" fontId="0" fillId="6" borderId="65" xfId="0" applyFill="1" applyBorder="1"/>
    <xf numFmtId="0" fontId="0" fillId="0" borderId="66" xfId="0" applyBorder="1"/>
    <xf numFmtId="0" fontId="0" fillId="6" borderId="66" xfId="0" applyFill="1" applyBorder="1"/>
    <xf numFmtId="0" fontId="0" fillId="6" borderId="67" xfId="0" applyFill="1" applyBorder="1"/>
    <xf numFmtId="0" fontId="0" fillId="6" borderId="63" xfId="0" applyFill="1" applyBorder="1"/>
    <xf numFmtId="0" fontId="0" fillId="6" borderId="70" xfId="0" applyFill="1" applyBorder="1"/>
    <xf numFmtId="0" fontId="0" fillId="6" borderId="71" xfId="0" applyFill="1" applyBorder="1"/>
    <xf numFmtId="0" fontId="0" fillId="0" borderId="71" xfId="0" applyBorder="1"/>
    <xf numFmtId="0" fontId="3" fillId="0" borderId="15" xfId="0" applyFont="1" applyBorder="1" applyAlignment="1" applyProtection="1">
      <alignment horizontal="center" vertical="center" wrapText="1"/>
      <protection locked="0"/>
    </xf>
    <xf numFmtId="0" fontId="28" fillId="7" borderId="72" xfId="0" applyFont="1" applyFill="1" applyBorder="1" applyAlignment="1">
      <alignment horizontal="left" vertical="center" wrapText="1" readingOrder="1"/>
    </xf>
    <xf numFmtId="0" fontId="31" fillId="0" borderId="0" xfId="1" quotePrefix="1" applyFont="1" applyAlignment="1">
      <alignment horizontal="left" vertical="center"/>
    </xf>
    <xf numFmtId="0" fontId="28" fillId="0" borderId="73" xfId="0" applyFont="1" applyBorder="1" applyAlignment="1">
      <alignment horizontal="left" vertical="center" wrapText="1" readingOrder="1"/>
    </xf>
    <xf numFmtId="0" fontId="27" fillId="4" borderId="74" xfId="0" applyFont="1" applyFill="1" applyBorder="1" applyAlignment="1">
      <alignment horizontal="left" wrapText="1" readingOrder="1"/>
    </xf>
    <xf numFmtId="0" fontId="27" fillId="4" borderId="75" xfId="0" applyFont="1" applyFill="1" applyBorder="1" applyAlignment="1">
      <alignment horizontal="left" wrapText="1" readingOrder="1"/>
    </xf>
    <xf numFmtId="0" fontId="27" fillId="8" borderId="76" xfId="0" applyFont="1" applyFill="1" applyBorder="1" applyAlignment="1">
      <alignment horizontal="left" wrapText="1" readingOrder="1"/>
    </xf>
    <xf numFmtId="0" fontId="28" fillId="0" borderId="77" xfId="0" applyFont="1" applyBorder="1" applyAlignment="1">
      <alignment horizontal="left" vertical="center" wrapText="1" readingOrder="1"/>
    </xf>
    <xf numFmtId="0" fontId="27" fillId="8" borderId="75" xfId="0" applyFont="1" applyFill="1" applyBorder="1" applyAlignment="1">
      <alignment horizontal="left" wrapText="1" readingOrder="1"/>
    </xf>
    <xf numFmtId="0" fontId="28" fillId="0" borderId="78" xfId="0" applyFont="1" applyBorder="1" applyAlignment="1">
      <alignment horizontal="left" vertical="center" wrapText="1" readingOrder="1"/>
    </xf>
    <xf numFmtId="0" fontId="27" fillId="8" borderId="75" xfId="0" quotePrefix="1" applyFont="1" applyFill="1" applyBorder="1" applyAlignment="1">
      <alignment horizontal="left" wrapText="1" readingOrder="1"/>
    </xf>
    <xf numFmtId="0" fontId="30" fillId="5" borderId="79" xfId="0" applyFont="1" applyFill="1" applyBorder="1"/>
    <xf numFmtId="0" fontId="27" fillId="5" borderId="80" xfId="0" applyFont="1" applyFill="1" applyBorder="1" applyAlignment="1">
      <alignment wrapText="1" readingOrder="1"/>
    </xf>
    <xf numFmtId="0" fontId="27" fillId="11" borderId="79" xfId="0" applyFont="1" applyFill="1" applyBorder="1" applyAlignment="1">
      <alignment wrapText="1" readingOrder="1"/>
    </xf>
    <xf numFmtId="0" fontId="27" fillId="11" borderId="0" xfId="0" applyFont="1" applyFill="1" applyAlignment="1">
      <alignment wrapText="1" readingOrder="1"/>
    </xf>
    <xf numFmtId="0" fontId="38" fillId="0" borderId="0" xfId="1" quotePrefix="1" applyFont="1" applyAlignment="1">
      <alignment horizontal="left" vertical="center"/>
    </xf>
    <xf numFmtId="0" fontId="38" fillId="0" borderId="34" xfId="1" applyFont="1" applyBorder="1" applyAlignment="1">
      <alignment horizontal="left" vertical="center"/>
    </xf>
    <xf numFmtId="0" fontId="34" fillId="0" borderId="34" xfId="1" applyFont="1" applyBorder="1" applyAlignment="1">
      <alignment horizontal="left" vertical="center"/>
    </xf>
    <xf numFmtId="0" fontId="38" fillId="0" borderId="0" xfId="1" applyFont="1" applyAlignment="1">
      <alignment horizontal="center" vertical="center"/>
    </xf>
    <xf numFmtId="0" fontId="38" fillId="0" borderId="0" xfId="1" applyFont="1" applyAlignment="1">
      <alignment horizontal="left" vertical="center"/>
    </xf>
    <xf numFmtId="0" fontId="38" fillId="0" borderId="0" xfId="1" applyFont="1"/>
    <xf numFmtId="0" fontId="27" fillId="4" borderId="76" xfId="0" applyFont="1" applyFill="1" applyBorder="1" applyAlignment="1">
      <alignment horizontal="left" wrapText="1" readingOrder="1"/>
    </xf>
    <xf numFmtId="0" fontId="15" fillId="9" borderId="36" xfId="1" applyFont="1" applyFill="1" applyBorder="1" applyAlignment="1">
      <alignment horizontal="left" vertical="top" wrapText="1"/>
    </xf>
    <xf numFmtId="0" fontId="15" fillId="9" borderId="38" xfId="1" applyFont="1" applyFill="1" applyBorder="1" applyAlignment="1">
      <alignment horizontal="left" vertical="top" wrapText="1"/>
    </xf>
    <xf numFmtId="0" fontId="15" fillId="2" borderId="31" xfId="1" applyFont="1" applyFill="1" applyBorder="1" applyAlignment="1">
      <alignment horizontal="center" vertical="center"/>
    </xf>
    <xf numFmtId="0" fontId="15" fillId="2" borderId="32" xfId="1" applyFont="1" applyFill="1" applyBorder="1" applyAlignment="1">
      <alignment horizontal="center" vertical="center"/>
    </xf>
    <xf numFmtId="0" fontId="15" fillId="2" borderId="33" xfId="1" applyFont="1" applyFill="1" applyBorder="1" applyAlignment="1">
      <alignment horizontal="center" vertical="center"/>
    </xf>
    <xf numFmtId="0" fontId="17" fillId="0" borderId="36" xfId="1" applyFont="1" applyBorder="1" applyAlignment="1" applyProtection="1">
      <alignment horizontal="left" vertical="center"/>
      <protection locked="0"/>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38" fillId="0" borderId="36" xfId="1" applyFont="1" applyBorder="1" applyAlignment="1" applyProtection="1">
      <alignment horizontal="left"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0"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6" xfId="0" applyFont="1" applyBorder="1" applyAlignment="1">
      <alignment horizontal="center" vertical="center" wrapText="1"/>
    </xf>
    <xf numFmtId="0" fontId="2" fillId="0" borderId="2" xfId="0" applyFont="1" applyBorder="1" applyAlignment="1">
      <alignment horizontal="center" vertical="center" wrapText="1"/>
    </xf>
    <xf numFmtId="0" fontId="1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7" xfId="0" applyFont="1" applyBorder="1" applyAlignment="1">
      <alignment horizontal="center" vertical="center"/>
    </xf>
    <xf numFmtId="0" fontId="23" fillId="0" borderId="18" xfId="0" applyFont="1" applyBorder="1" applyAlignment="1">
      <alignment horizontal="center" vertical="center"/>
    </xf>
    <xf numFmtId="0" fontId="23" fillId="0" borderId="10" xfId="0" applyFont="1" applyBorder="1" applyAlignment="1">
      <alignment horizontal="center" vertical="center"/>
    </xf>
    <xf numFmtId="0" fontId="24" fillId="3" borderId="7" xfId="0" applyFont="1" applyFill="1" applyBorder="1" applyAlignment="1" applyProtection="1">
      <alignment horizontal="left" vertical="center" wrapText="1"/>
      <protection locked="0"/>
    </xf>
    <xf numFmtId="0" fontId="24" fillId="3" borderId="18" xfId="0" applyFont="1" applyFill="1" applyBorder="1" applyAlignment="1" applyProtection="1">
      <alignment horizontal="left" vertical="center" wrapText="1"/>
      <protection locked="0"/>
    </xf>
    <xf numFmtId="0" fontId="24" fillId="3" borderId="10"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0" xfId="0" applyFont="1" applyFill="1" applyBorder="1" applyAlignment="1" applyProtection="1">
      <alignment horizontal="left" vertical="center"/>
      <protection locked="0"/>
    </xf>
    <xf numFmtId="0" fontId="3" fillId="3" borderId="10" xfId="0" applyFont="1" applyFill="1" applyBorder="1" applyAlignment="1" applyProtection="1">
      <alignment horizontal="left" vertical="center"/>
      <protection locked="0"/>
    </xf>
    <xf numFmtId="0" fontId="3" fillId="3" borderId="48"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27" fillId="6" borderId="44" xfId="0" applyFont="1" applyFill="1" applyBorder="1" applyAlignment="1">
      <alignment horizontal="center" wrapText="1" readingOrder="1"/>
    </xf>
    <xf numFmtId="0" fontId="27" fillId="6" borderId="45" xfId="0" applyFont="1" applyFill="1" applyBorder="1" applyAlignment="1">
      <alignment horizontal="center" wrapText="1" readingOrder="1"/>
    </xf>
    <xf numFmtId="0" fontId="27" fillId="6" borderId="46" xfId="0" applyFont="1" applyFill="1" applyBorder="1" applyAlignment="1">
      <alignment horizontal="center" wrapText="1" readingOrder="1"/>
    </xf>
    <xf numFmtId="0" fontId="26" fillId="5" borderId="47" xfId="0" applyFont="1" applyFill="1" applyBorder="1" applyAlignment="1">
      <alignment horizontal="center"/>
    </xf>
    <xf numFmtId="0" fontId="26" fillId="5" borderId="43" xfId="0" applyFont="1" applyFill="1" applyBorder="1" applyAlignment="1">
      <alignment horizontal="center"/>
    </xf>
    <xf numFmtId="0" fontId="26" fillId="11" borderId="47" xfId="0" applyFont="1" applyFill="1" applyBorder="1" applyAlignment="1">
      <alignment horizontal="center"/>
    </xf>
    <xf numFmtId="0" fontId="26" fillId="11" borderId="43" xfId="0" applyFont="1" applyFill="1" applyBorder="1" applyAlignment="1">
      <alignment horizontal="center"/>
    </xf>
    <xf numFmtId="0" fontId="29" fillId="4" borderId="81" xfId="0" applyFont="1" applyFill="1" applyBorder="1" applyAlignment="1">
      <alignment horizontal="center" vertical="center" wrapText="1" readingOrder="1"/>
    </xf>
    <xf numFmtId="0" fontId="29" fillId="4" borderId="45" xfId="0" applyFont="1" applyFill="1" applyBorder="1" applyAlignment="1">
      <alignment horizontal="center" vertical="center" wrapText="1" readingOrder="1"/>
    </xf>
    <xf numFmtId="0" fontId="29" fillId="4" borderId="82" xfId="0" applyFont="1" applyFill="1" applyBorder="1" applyAlignment="1">
      <alignment horizontal="center" vertical="center" wrapText="1" readingOrder="1"/>
    </xf>
    <xf numFmtId="0" fontId="35" fillId="10" borderId="17" xfId="0" applyFont="1" applyFill="1" applyBorder="1" applyAlignment="1">
      <alignment horizontal="center"/>
    </xf>
    <xf numFmtId="0" fontId="35" fillId="10" borderId="18" xfId="0" applyFont="1" applyFill="1" applyBorder="1" applyAlignment="1">
      <alignment horizontal="center"/>
    </xf>
    <xf numFmtId="0" fontId="35" fillId="10" borderId="20" xfId="0" applyFont="1" applyFill="1" applyBorder="1" applyAlignment="1">
      <alignment horizontal="center"/>
    </xf>
    <xf numFmtId="0" fontId="36" fillId="3" borderId="6" xfId="0" applyFont="1" applyFill="1" applyBorder="1" applyAlignment="1">
      <alignment horizontal="center"/>
    </xf>
    <xf numFmtId="0" fontId="36" fillId="3" borderId="7" xfId="0" applyFont="1" applyFill="1" applyBorder="1" applyAlignment="1">
      <alignment horizontal="center"/>
    </xf>
    <xf numFmtId="0" fontId="36" fillId="3" borderId="16" xfId="0" applyFont="1" applyFill="1" applyBorder="1" applyAlignment="1">
      <alignment horizontal="center"/>
    </xf>
    <xf numFmtId="0" fontId="35" fillId="10" borderId="47" xfId="0" applyFont="1" applyFill="1" applyBorder="1" applyAlignment="1">
      <alignment horizontal="center"/>
    </xf>
    <xf numFmtId="0" fontId="35" fillId="10" borderId="51" xfId="0" applyFont="1" applyFill="1" applyBorder="1" applyAlignment="1">
      <alignment horizontal="center"/>
    </xf>
    <xf numFmtId="0" fontId="35" fillId="10" borderId="43" xfId="0" applyFont="1" applyFill="1" applyBorder="1" applyAlignment="1">
      <alignment horizontal="center"/>
    </xf>
    <xf numFmtId="0" fontId="0" fillId="6" borderId="53" xfId="0" applyFill="1" applyBorder="1" applyAlignment="1">
      <alignment horizontal="center"/>
    </xf>
    <xf numFmtId="0" fontId="0" fillId="6" borderId="52" xfId="0" applyFill="1" applyBorder="1" applyAlignment="1">
      <alignment horizontal="center"/>
    </xf>
    <xf numFmtId="0" fontId="0" fillId="6" borderId="54" xfId="0" applyFill="1" applyBorder="1" applyAlignment="1">
      <alignment horizontal="center"/>
    </xf>
    <xf numFmtId="0" fontId="35" fillId="10" borderId="57" xfId="0" applyFont="1" applyFill="1" applyBorder="1" applyAlignment="1">
      <alignment horizontal="center"/>
    </xf>
    <xf numFmtId="0" fontId="35" fillId="10" borderId="2" xfId="0" applyFont="1" applyFill="1" applyBorder="1" applyAlignment="1">
      <alignment horizontal="center"/>
    </xf>
    <xf numFmtId="0" fontId="36" fillId="2" borderId="47" xfId="0" applyFont="1" applyFill="1" applyBorder="1" applyAlignment="1">
      <alignment horizontal="center"/>
    </xf>
    <xf numFmtId="0" fontId="36" fillId="2" borderId="51" xfId="0" applyFont="1" applyFill="1" applyBorder="1" applyAlignment="1">
      <alignment horizontal="center"/>
    </xf>
    <xf numFmtId="0" fontId="36" fillId="2" borderId="43" xfId="0" applyFont="1" applyFill="1" applyBorder="1" applyAlignment="1">
      <alignment horizontal="center"/>
    </xf>
    <xf numFmtId="0" fontId="0" fillId="6" borderId="68" xfId="0" applyFill="1" applyBorder="1"/>
    <xf numFmtId="0" fontId="0" fillId="6" borderId="13" xfId="0" applyFill="1" applyBorder="1"/>
    <xf numFmtId="0" fontId="0" fillId="6" borderId="69" xfId="0" applyFill="1" applyBorder="1"/>
    <xf numFmtId="0" fontId="0" fillId="6" borderId="16" xfId="0" applyFill="1" applyBorder="1"/>
    <xf numFmtId="0" fontId="16" fillId="0" borderId="0" xfId="1" quotePrefix="1" applyFont="1" applyAlignment="1">
      <alignment horizontal="left" vertical="center"/>
    </xf>
  </cellXfs>
  <cellStyles count="2">
    <cellStyle name="Normal" xfId="0" builtinId="0"/>
    <cellStyle name="Normal 2" xfId="1" xr:uid="{00000000-0005-0000-0000-000001000000}"/>
  </cellStyles>
  <dxfs count="4">
    <dxf>
      <fill>
        <patternFill patternType="solid">
          <fgColor auto="1"/>
          <bgColor rgb="FFFFFF00"/>
        </patternFill>
      </fill>
    </dxf>
    <dxf>
      <font>
        <color rgb="FFFF0000"/>
      </font>
    </dxf>
    <dxf>
      <fill>
        <patternFill>
          <bgColor theme="0"/>
        </patternFill>
      </fill>
    </dxf>
    <dxf>
      <fill>
        <patternFill>
          <bgColor theme="8" tint="0.59996337778862885"/>
        </patternFill>
      </fill>
    </dxf>
  </dxfs>
  <tableStyles count="1" defaultTableStyle="TableStyleMedium9" defaultPivotStyle="PivotStyleLight16">
    <tableStyle name="Table Style 1" pivot="0" count="2" xr9:uid="{A24933C8-598F-47F9-A6E5-EB9FE182BF31}">
      <tableStyleElement type="wholeTable" dxfId="3"/>
      <tableStyleElement type="secondRowStripe" dxfId="2"/>
    </tableStyle>
  </tableStyles>
  <colors>
    <mruColors>
      <color rgb="FFC86664"/>
      <color rgb="FFE4D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Service!$F$1" lockText="1" noThreeD="1"/>
</file>

<file path=xl/ctrlProps/ctrlProp11.xml><?xml version="1.0" encoding="utf-8"?>
<formControlPr xmlns="http://schemas.microsoft.com/office/spreadsheetml/2009/9/main" objectType="CheckBox" fmlaLink="Service!$D$1" lockText="1" noThreeD="1"/>
</file>

<file path=xl/ctrlProps/ctrlProp12.xml><?xml version="1.0" encoding="utf-8"?>
<formControlPr xmlns="http://schemas.microsoft.com/office/spreadsheetml/2009/9/main" objectType="CheckBox" fmlaLink="Service!$E$1" lockText="1" noThreeD="1"/>
</file>

<file path=xl/ctrlProps/ctrlProp13.xml><?xml version="1.0" encoding="utf-8"?>
<formControlPr xmlns="http://schemas.microsoft.com/office/spreadsheetml/2009/9/main" objectType="CheckBox" fmlaLink="Service!$G$1"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Service!$H$1"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Service!$C$1" lockText="1" noThreeD="1"/>
</file>

<file path=xl/ctrlProps/ctrlProp24.xml><?xml version="1.0" encoding="utf-8"?>
<formControlPr xmlns="http://schemas.microsoft.com/office/spreadsheetml/2009/9/main" objectType="CheckBox" fmlaLink="Service!$K$1" lockText="1" noThreeD="1"/>
</file>

<file path=xl/ctrlProps/ctrlProp25.xml><?xml version="1.0" encoding="utf-8"?>
<formControlPr xmlns="http://schemas.microsoft.com/office/spreadsheetml/2009/9/main" objectType="CheckBox" fmlaLink="Service!$J$1"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Service!$L$2"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Service!$I$1" lockText="1" noThreeD="1"/>
</file>

<file path=xl/ctrlProps/ctrlProp8.xml><?xml version="1.0" encoding="utf-8"?>
<formControlPr xmlns="http://schemas.microsoft.com/office/spreadsheetml/2009/9/main" objectType="CheckBox" fmlaLink="Service!$A$1" lockText="1" noThreeD="1"/>
</file>

<file path=xl/ctrlProps/ctrlProp9.xml><?xml version="1.0" encoding="utf-8"?>
<formControlPr xmlns="http://schemas.microsoft.com/office/spreadsheetml/2009/9/main" objectType="CheckBox" fmlaLink="Service!$B$1"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146050</xdr:colOff>
          <xdr:row>6</xdr:row>
          <xdr:rowOff>12700</xdr:rowOff>
        </xdr:from>
        <xdr:to>
          <xdr:col>1</xdr:col>
          <xdr:colOff>0</xdr:colOff>
          <xdr:row>7</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xdr:row>
          <xdr:rowOff>171450</xdr:rowOff>
        </xdr:from>
        <xdr:to>
          <xdr:col>1</xdr:col>
          <xdr:colOff>0</xdr:colOff>
          <xdr:row>4</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4</xdr:row>
          <xdr:rowOff>12700</xdr:rowOff>
        </xdr:from>
        <xdr:to>
          <xdr:col>1</xdr:col>
          <xdr:colOff>0</xdr:colOff>
          <xdr:row>5</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5</xdr:row>
          <xdr:rowOff>12700</xdr:rowOff>
        </xdr:from>
        <xdr:to>
          <xdr:col>1</xdr:col>
          <xdr:colOff>0</xdr:colOff>
          <xdr:row>6</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32</xdr:row>
          <xdr:rowOff>171450</xdr:rowOff>
        </xdr:from>
        <xdr:to>
          <xdr:col>1</xdr:col>
          <xdr:colOff>0</xdr:colOff>
          <xdr:row>34</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33</xdr:row>
          <xdr:rowOff>171450</xdr:rowOff>
        </xdr:from>
        <xdr:to>
          <xdr:col>1</xdr:col>
          <xdr:colOff>0</xdr:colOff>
          <xdr:row>35</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12</xdr:row>
          <xdr:rowOff>165100</xdr:rowOff>
        </xdr:from>
        <xdr:to>
          <xdr:col>3</xdr:col>
          <xdr:colOff>0</xdr:colOff>
          <xdr:row>14</xdr:row>
          <xdr:rowOff>31750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18</xdr:row>
          <xdr:rowOff>165100</xdr:rowOff>
        </xdr:from>
        <xdr:to>
          <xdr:col>1</xdr:col>
          <xdr:colOff>0</xdr:colOff>
          <xdr:row>20</xdr:row>
          <xdr:rowOff>31750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19</xdr:row>
          <xdr:rowOff>165100</xdr:rowOff>
        </xdr:from>
        <xdr:to>
          <xdr:col>1</xdr:col>
          <xdr:colOff>0</xdr:colOff>
          <xdr:row>21</xdr:row>
          <xdr:rowOff>31750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11</xdr:row>
          <xdr:rowOff>165100</xdr:rowOff>
        </xdr:from>
        <xdr:to>
          <xdr:col>1</xdr:col>
          <xdr:colOff>0</xdr:colOff>
          <xdr:row>13</xdr:row>
          <xdr:rowOff>31750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12</xdr:row>
          <xdr:rowOff>165100</xdr:rowOff>
        </xdr:from>
        <xdr:to>
          <xdr:col>1</xdr:col>
          <xdr:colOff>0</xdr:colOff>
          <xdr:row>14</xdr:row>
          <xdr:rowOff>31750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14</xdr:row>
          <xdr:rowOff>165100</xdr:rowOff>
        </xdr:from>
        <xdr:to>
          <xdr:col>1</xdr:col>
          <xdr:colOff>0</xdr:colOff>
          <xdr:row>16</xdr:row>
          <xdr:rowOff>31750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13</xdr:row>
          <xdr:rowOff>165100</xdr:rowOff>
        </xdr:from>
        <xdr:to>
          <xdr:col>1</xdr:col>
          <xdr:colOff>0</xdr:colOff>
          <xdr:row>15</xdr:row>
          <xdr:rowOff>31750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15</xdr:row>
          <xdr:rowOff>184150</xdr:rowOff>
        </xdr:from>
        <xdr:to>
          <xdr:col>1</xdr:col>
          <xdr:colOff>0</xdr:colOff>
          <xdr:row>17</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8</xdr:row>
          <xdr:rowOff>171450</xdr:rowOff>
        </xdr:from>
        <xdr:to>
          <xdr:col>1</xdr:col>
          <xdr:colOff>0</xdr:colOff>
          <xdr:row>10</xdr:row>
          <xdr:rowOff>38100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20</xdr:row>
          <xdr:rowOff>184150</xdr:rowOff>
        </xdr:from>
        <xdr:to>
          <xdr:col>1</xdr:col>
          <xdr:colOff>0</xdr:colOff>
          <xdr:row>22</xdr:row>
          <xdr:rowOff>19050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11</xdr:row>
          <xdr:rowOff>165100</xdr:rowOff>
        </xdr:from>
        <xdr:to>
          <xdr:col>3</xdr:col>
          <xdr:colOff>0</xdr:colOff>
          <xdr:row>13</xdr:row>
          <xdr:rowOff>31750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21</xdr:row>
          <xdr:rowOff>0</xdr:rowOff>
        </xdr:from>
        <xdr:to>
          <xdr:col>1</xdr:col>
          <xdr:colOff>0</xdr:colOff>
          <xdr:row>22</xdr:row>
          <xdr:rowOff>50800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38</xdr:row>
          <xdr:rowOff>12700</xdr:rowOff>
        </xdr:from>
        <xdr:to>
          <xdr:col>1</xdr:col>
          <xdr:colOff>0</xdr:colOff>
          <xdr:row>39</xdr:row>
          <xdr:rowOff>69850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41</xdr:row>
          <xdr:rowOff>12700</xdr:rowOff>
        </xdr:from>
        <xdr:to>
          <xdr:col>1</xdr:col>
          <xdr:colOff>0</xdr:colOff>
          <xdr:row>41</xdr:row>
          <xdr:rowOff>260350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21</xdr:row>
          <xdr:rowOff>171450</xdr:rowOff>
        </xdr:from>
        <xdr:to>
          <xdr:col>1</xdr:col>
          <xdr:colOff>0</xdr:colOff>
          <xdr:row>23</xdr:row>
          <xdr:rowOff>38100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21</xdr:row>
          <xdr:rowOff>171450</xdr:rowOff>
        </xdr:from>
        <xdr:to>
          <xdr:col>1</xdr:col>
          <xdr:colOff>0</xdr:colOff>
          <xdr:row>23</xdr:row>
          <xdr:rowOff>38100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22</xdr:row>
          <xdr:rowOff>165100</xdr:rowOff>
        </xdr:from>
        <xdr:to>
          <xdr:col>1</xdr:col>
          <xdr:colOff>0</xdr:colOff>
          <xdr:row>24</xdr:row>
          <xdr:rowOff>31750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28</xdr:row>
          <xdr:rowOff>165100</xdr:rowOff>
        </xdr:from>
        <xdr:to>
          <xdr:col>1</xdr:col>
          <xdr:colOff>0</xdr:colOff>
          <xdr:row>30</xdr:row>
          <xdr:rowOff>31750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27</xdr:row>
          <xdr:rowOff>171450</xdr:rowOff>
        </xdr:from>
        <xdr:to>
          <xdr:col>1</xdr:col>
          <xdr:colOff>0</xdr:colOff>
          <xdr:row>29</xdr:row>
          <xdr:rowOff>38100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29</xdr:row>
          <xdr:rowOff>165100</xdr:rowOff>
        </xdr:from>
        <xdr:to>
          <xdr:col>1</xdr:col>
          <xdr:colOff>0</xdr:colOff>
          <xdr:row>31</xdr:row>
          <xdr:rowOff>31750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23</xdr:row>
          <xdr:rowOff>165100</xdr:rowOff>
        </xdr:from>
        <xdr:to>
          <xdr:col>1</xdr:col>
          <xdr:colOff>0</xdr:colOff>
          <xdr:row>25</xdr:row>
          <xdr:rowOff>31750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438792</xdr:colOff>
      <xdr:row>0</xdr:row>
      <xdr:rowOff>128427</xdr:rowOff>
    </xdr:from>
    <xdr:to>
      <xdr:col>3</xdr:col>
      <xdr:colOff>1348483</xdr:colOff>
      <xdr:row>0</xdr:row>
      <xdr:rowOff>833090</xdr:rowOff>
    </xdr:to>
    <xdr:pic>
      <xdr:nvPicPr>
        <xdr:cNvPr id="4" name="Picture 3" descr="image00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264" y="128427"/>
          <a:ext cx="4890927" cy="704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88900</xdr:colOff>
          <xdr:row>10</xdr:row>
          <xdr:rowOff>584200</xdr:rowOff>
        </xdr:from>
        <xdr:to>
          <xdr:col>9</xdr:col>
          <xdr:colOff>1294279</xdr:colOff>
          <xdr:row>10</xdr:row>
          <xdr:rowOff>685800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Required?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409575</xdr:colOff>
      <xdr:row>1</xdr:row>
      <xdr:rowOff>123823</xdr:rowOff>
    </xdr:from>
    <xdr:to>
      <xdr:col>16</xdr:col>
      <xdr:colOff>568325</xdr:colOff>
      <xdr:row>6</xdr:row>
      <xdr:rowOff>179917</xdr:rowOff>
    </xdr:to>
    <xdr:sp macro="" textlink="">
      <xdr:nvSpPr>
        <xdr:cNvPr id="2" name="Rectangle: Rounded Corners 1">
          <a:extLst>
            <a:ext uri="{FF2B5EF4-FFF2-40B4-BE49-F238E27FC236}">
              <a16:creationId xmlns:a16="http://schemas.microsoft.com/office/drawing/2014/main" id="{00000000-0008-0000-0200-000002000000}"/>
            </a:ext>
          </a:extLst>
        </xdr:cNvPr>
        <xdr:cNvSpPr/>
      </xdr:nvSpPr>
      <xdr:spPr>
        <a:xfrm>
          <a:off x="11638492" y="335490"/>
          <a:ext cx="3598333" cy="1220260"/>
        </a:xfrm>
        <a:prstGeom prst="roundRect">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US" sz="1400" b="1">
              <a:solidFill>
                <a:sysClr val="windowText" lastClr="000000"/>
              </a:solidFill>
            </a:rPr>
            <a:t>Please highlight the cell to select the </a:t>
          </a:r>
          <a:r>
            <a:rPr lang="en-US" sz="1400" b="1" u="sng">
              <a:solidFill>
                <a:sysClr val="windowText" lastClr="000000"/>
              </a:solidFill>
            </a:rPr>
            <a:t>targeted metabolites</a:t>
          </a:r>
          <a:r>
            <a:rPr lang="en-US" sz="1400" b="1" u="sng" baseline="0">
              <a:solidFill>
                <a:sysClr val="windowText" lastClr="000000"/>
              </a:solidFill>
            </a:rPr>
            <a:t> </a:t>
          </a:r>
          <a:r>
            <a:rPr lang="en-US" sz="1400" b="1" baseline="0">
              <a:solidFill>
                <a:sysClr val="windowText" lastClr="000000"/>
              </a:solidFill>
            </a:rPr>
            <a:t>as Example below</a:t>
          </a:r>
          <a:r>
            <a:rPr lang="en-US" sz="2000" b="1" baseline="0">
              <a:solidFill>
                <a:sysClr val="windowText" lastClr="000000"/>
              </a:solidFill>
              <a:sym typeface="Wingdings" panose="05000000000000000000" pitchFamily="2" charset="2"/>
            </a:rPr>
            <a:t></a:t>
          </a:r>
          <a:endParaRPr lang="en-US" sz="1400" b="1">
            <a:solidFill>
              <a:sysClr val="windowText" lastClr="000000"/>
            </a:solidFill>
          </a:endParaRPr>
        </a:p>
        <a:p>
          <a:pPr algn="l"/>
          <a:r>
            <a:rPr lang="en-US" sz="1400" b="1">
              <a:solidFill>
                <a:sysClr val="windowText" lastClr="000000"/>
              </a:solidFill>
            </a:rPr>
            <a:t>If no metabolite is selected,</a:t>
          </a:r>
          <a:r>
            <a:rPr lang="en-US" sz="1400" b="1" baseline="0">
              <a:solidFill>
                <a:sysClr val="windowText" lastClr="000000"/>
              </a:solidFill>
            </a:rPr>
            <a:t> we assume </a:t>
          </a:r>
          <a:r>
            <a:rPr lang="en-US" sz="1600" b="1" u="sng" baseline="0">
              <a:solidFill>
                <a:sysClr val="windowText" lastClr="000000"/>
              </a:solidFill>
            </a:rPr>
            <a:t>WHOLE Panel</a:t>
          </a:r>
          <a:r>
            <a:rPr lang="en-US" sz="1400" b="1" baseline="0">
              <a:solidFill>
                <a:sysClr val="windowText" lastClr="000000"/>
              </a:solidFill>
            </a:rPr>
            <a:t> is your target.</a:t>
          </a:r>
          <a:endParaRPr lang="en-US" sz="1400" b="1">
            <a:solidFill>
              <a:sysClr val="windowText" lastClr="000000"/>
            </a:solidFill>
          </a:endParaRPr>
        </a:p>
      </xdr:txBody>
    </xdr:sp>
    <xdr:clientData/>
  </xdr:twoCellAnchor>
  <xdr:twoCellAnchor editAs="oneCell">
    <xdr:from>
      <xdr:col>12</xdr:col>
      <xdr:colOff>285662</xdr:colOff>
      <xdr:row>7</xdr:row>
      <xdr:rowOff>253998</xdr:rowOff>
    </xdr:from>
    <xdr:to>
      <xdr:col>20</xdr:col>
      <xdr:colOff>50595</xdr:colOff>
      <xdr:row>15</xdr:row>
      <xdr:rowOff>2461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2202495" y="2370665"/>
          <a:ext cx="5268267" cy="2974262"/>
        </a:xfrm>
        <a:prstGeom prst="rect">
          <a:avLst/>
        </a:prstGeom>
      </xdr:spPr>
    </xdr:pic>
    <xdr:clientData/>
  </xdr:twoCellAnchor>
  <xdr:twoCellAnchor>
    <xdr:from>
      <xdr:col>12</xdr:col>
      <xdr:colOff>116418</xdr:colOff>
      <xdr:row>7</xdr:row>
      <xdr:rowOff>0</xdr:rowOff>
    </xdr:from>
    <xdr:to>
      <xdr:col>12</xdr:col>
      <xdr:colOff>645584</xdr:colOff>
      <xdr:row>7</xdr:row>
      <xdr:rowOff>317500</xdr:rowOff>
    </xdr:to>
    <xdr:sp macro="" textlink="">
      <xdr:nvSpPr>
        <xdr:cNvPr id="4" name="Rectangle: Rounded Corners 3">
          <a:extLst>
            <a:ext uri="{FF2B5EF4-FFF2-40B4-BE49-F238E27FC236}">
              <a16:creationId xmlns:a16="http://schemas.microsoft.com/office/drawing/2014/main" id="{00000000-0008-0000-0200-000004000000}"/>
            </a:ext>
          </a:extLst>
        </xdr:cNvPr>
        <xdr:cNvSpPr/>
      </xdr:nvSpPr>
      <xdr:spPr>
        <a:xfrm>
          <a:off x="12033251" y="2116667"/>
          <a:ext cx="529166" cy="317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u="sng">
              <a:solidFill>
                <a:sysClr val="windowText" lastClr="000000"/>
              </a:solidFill>
            </a:rPr>
            <a:t>E.g.</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7"/>
  <sheetViews>
    <sheetView tabSelected="1" topLeftCell="A9" workbookViewId="0">
      <selection activeCell="K16" sqref="K16"/>
    </sheetView>
  </sheetViews>
  <sheetFormatPr defaultRowHeight="15" x14ac:dyDescent="0.3"/>
  <cols>
    <col min="1" max="1" width="6.26953125" customWidth="1"/>
    <col min="2" max="2" width="8.36328125" customWidth="1"/>
    <col min="3" max="3" width="11.453125" customWidth="1"/>
    <col min="6" max="6" width="18.36328125" customWidth="1"/>
  </cols>
  <sheetData>
    <row r="1" spans="1:7" s="33" customFormat="1" ht="14.5" x14ac:dyDescent="0.35">
      <c r="A1" s="142" t="s">
        <v>16</v>
      </c>
      <c r="B1" s="143"/>
      <c r="C1" s="143"/>
      <c r="D1" s="143"/>
      <c r="E1" s="143"/>
      <c r="F1" s="144"/>
    </row>
    <row r="2" spans="1:7" s="33" customFormat="1" ht="14.5" x14ac:dyDescent="0.35">
      <c r="A2" s="34"/>
      <c r="B2" s="35"/>
      <c r="C2" s="35"/>
      <c r="D2" s="35"/>
      <c r="E2" s="35"/>
      <c r="F2" s="36"/>
    </row>
    <row r="3" spans="1:7" x14ac:dyDescent="0.3">
      <c r="A3" s="37" t="s">
        <v>33</v>
      </c>
      <c r="F3" s="38"/>
    </row>
    <row r="4" spans="1:7" s="33" customFormat="1" ht="14.5" x14ac:dyDescent="0.35">
      <c r="A4" s="39"/>
      <c r="B4" s="40" t="s">
        <v>17</v>
      </c>
      <c r="C4" s="41"/>
      <c r="D4" s="41"/>
      <c r="E4" s="41"/>
      <c r="F4" s="42"/>
    </row>
    <row r="5" spans="1:7" s="33" customFormat="1" ht="16.5" x14ac:dyDescent="0.35">
      <c r="A5" s="39"/>
      <c r="B5" s="40" t="s">
        <v>18</v>
      </c>
      <c r="C5" s="41"/>
      <c r="D5" s="41"/>
      <c r="E5" s="41"/>
      <c r="F5" s="42"/>
    </row>
    <row r="6" spans="1:7" s="33" customFormat="1" ht="16.5" x14ac:dyDescent="0.35">
      <c r="A6" s="39"/>
      <c r="B6" s="43" t="s">
        <v>19</v>
      </c>
      <c r="C6" s="41"/>
      <c r="D6" s="41"/>
      <c r="E6" s="41"/>
      <c r="F6" s="42"/>
    </row>
    <row r="7" spans="1:7" s="33" customFormat="1" ht="16.5" x14ac:dyDescent="0.35">
      <c r="A7" s="39"/>
      <c r="B7" s="43" t="s">
        <v>20</v>
      </c>
      <c r="C7" s="41"/>
      <c r="D7" s="41"/>
      <c r="E7" s="41"/>
      <c r="F7" s="42"/>
    </row>
    <row r="8" spans="1:7" s="33" customFormat="1" ht="14.5" x14ac:dyDescent="0.35">
      <c r="A8" s="39"/>
      <c r="B8" s="43"/>
      <c r="C8" s="41"/>
      <c r="D8" s="41"/>
      <c r="E8" s="41"/>
      <c r="F8" s="42"/>
    </row>
    <row r="9" spans="1:7" s="33" customFormat="1" ht="14.5" x14ac:dyDescent="0.35">
      <c r="A9" s="83" t="s">
        <v>1014</v>
      </c>
      <c r="B9" s="43"/>
      <c r="C9" s="43"/>
      <c r="D9" s="41"/>
      <c r="E9" s="41"/>
      <c r="F9" s="42"/>
    </row>
    <row r="10" spans="1:7" s="33" customFormat="1" ht="14.5" x14ac:dyDescent="0.35">
      <c r="A10" s="39"/>
      <c r="B10" s="120" t="s">
        <v>1010</v>
      </c>
      <c r="C10" s="41"/>
      <c r="D10" s="40"/>
      <c r="E10" s="41"/>
      <c r="F10" s="42"/>
    </row>
    <row r="11" spans="1:7" s="33" customFormat="1" ht="14.5" x14ac:dyDescent="0.35">
      <c r="A11" s="39"/>
      <c r="B11" s="43"/>
      <c r="C11" s="41"/>
      <c r="D11" s="40"/>
      <c r="E11" s="41"/>
      <c r="F11" s="42"/>
    </row>
    <row r="12" spans="1:7" s="33" customFormat="1" ht="14.5" x14ac:dyDescent="0.35">
      <c r="A12" s="37" t="s">
        <v>179</v>
      </c>
      <c r="B12" s="43"/>
      <c r="C12" s="43"/>
      <c r="D12" s="41"/>
      <c r="E12" s="41"/>
      <c r="F12" s="42"/>
    </row>
    <row r="13" spans="1:7" s="33" customFormat="1" ht="14.5" x14ac:dyDescent="0.35">
      <c r="A13" s="39"/>
      <c r="B13" s="43" t="s">
        <v>196</v>
      </c>
      <c r="C13" s="41"/>
      <c r="D13" s="43" t="s">
        <v>1026</v>
      </c>
      <c r="E13" s="43"/>
      <c r="F13" s="53"/>
    </row>
    <row r="14" spans="1:7" s="33" customFormat="1" ht="14.5" x14ac:dyDescent="0.35">
      <c r="A14" s="39"/>
      <c r="B14" s="43" t="s">
        <v>49</v>
      </c>
      <c r="C14" s="41"/>
      <c r="D14" s="43" t="s">
        <v>1025</v>
      </c>
      <c r="E14" s="43"/>
      <c r="F14" s="42"/>
    </row>
    <row r="15" spans="1:7" s="33" customFormat="1" ht="14.5" x14ac:dyDescent="0.35">
      <c r="A15" s="39"/>
      <c r="B15" s="40" t="s">
        <v>52</v>
      </c>
      <c r="C15" s="41"/>
      <c r="D15" s="43"/>
      <c r="E15" s="54"/>
      <c r="F15" s="42"/>
    </row>
    <row r="16" spans="1:7" s="33" customFormat="1" ht="14.5" x14ac:dyDescent="0.35">
      <c r="A16" s="39"/>
      <c r="B16" s="40" t="s">
        <v>178</v>
      </c>
      <c r="C16" s="41"/>
      <c r="D16" s="43"/>
      <c r="E16" s="41"/>
      <c r="F16" s="42"/>
      <c r="G16" s="138"/>
    </row>
    <row r="17" spans="1:6" s="33" customFormat="1" ht="14.5" x14ac:dyDescent="0.35">
      <c r="A17" s="39"/>
      <c r="B17" s="43" t="s">
        <v>808</v>
      </c>
      <c r="C17" s="41"/>
      <c r="D17" s="145"/>
      <c r="E17" s="145"/>
      <c r="F17" s="42"/>
    </row>
    <row r="18" spans="1:6" s="33" customFormat="1" ht="14.5" x14ac:dyDescent="0.35">
      <c r="A18" s="39"/>
      <c r="B18" s="43"/>
      <c r="C18" s="41"/>
      <c r="D18" s="40"/>
      <c r="E18" s="41"/>
      <c r="F18" s="42"/>
    </row>
    <row r="19" spans="1:6" s="33" customFormat="1" ht="14.5" x14ac:dyDescent="0.35">
      <c r="A19" s="37" t="s">
        <v>180</v>
      </c>
      <c r="B19" s="43"/>
      <c r="C19" s="41"/>
      <c r="D19" s="40"/>
      <c r="F19" s="42"/>
    </row>
    <row r="20" spans="1:6" s="33" customFormat="1" ht="14.5" x14ac:dyDescent="0.35">
      <c r="A20" s="39"/>
      <c r="B20" s="43" t="s">
        <v>46</v>
      </c>
      <c r="C20" s="41"/>
      <c r="D20" s="40"/>
      <c r="E20" s="41"/>
      <c r="F20" s="42"/>
    </row>
    <row r="21" spans="1:6" s="33" customFormat="1" ht="14.5" x14ac:dyDescent="0.35">
      <c r="A21" s="39"/>
      <c r="B21" s="43" t="s">
        <v>48</v>
      </c>
      <c r="C21" s="41"/>
      <c r="D21" s="40"/>
      <c r="E21" s="41"/>
      <c r="F21" s="42"/>
    </row>
    <row r="22" spans="1:6" s="33" customFormat="1" ht="14.5" x14ac:dyDescent="0.35">
      <c r="A22" s="39"/>
      <c r="B22" s="43" t="s">
        <v>800</v>
      </c>
      <c r="C22" s="41"/>
      <c r="D22" s="40"/>
      <c r="E22" s="41"/>
      <c r="F22" s="42"/>
    </row>
    <row r="23" spans="1:6" s="33" customFormat="1" ht="14.5" x14ac:dyDescent="0.35">
      <c r="A23" s="39"/>
      <c r="B23" s="43" t="s">
        <v>1011</v>
      </c>
      <c r="C23" s="41"/>
      <c r="D23" s="40"/>
      <c r="E23" s="41"/>
      <c r="F23" s="42"/>
    </row>
    <row r="24" spans="1:6" s="33" customFormat="1" ht="14.5" x14ac:dyDescent="0.35">
      <c r="A24" s="39"/>
      <c r="B24" s="215" t="s">
        <v>1034</v>
      </c>
      <c r="C24" s="41"/>
      <c r="D24" s="40"/>
      <c r="E24" s="41"/>
      <c r="F24" s="42"/>
    </row>
    <row r="25" spans="1:6" s="33" customFormat="1" ht="14.5" x14ac:dyDescent="0.35">
      <c r="A25" s="39"/>
      <c r="B25" s="43" t="s">
        <v>808</v>
      </c>
      <c r="C25" s="41"/>
      <c r="D25" s="145"/>
      <c r="E25" s="145"/>
      <c r="F25" s="42"/>
    </row>
    <row r="26" spans="1:6" s="33" customFormat="1" ht="14.5" x14ac:dyDescent="0.35">
      <c r="A26" s="39" t="s">
        <v>470</v>
      </c>
      <c r="B26" s="43"/>
      <c r="C26" s="41"/>
      <c r="D26" s="40"/>
      <c r="E26" s="41"/>
      <c r="F26" s="42"/>
    </row>
    <row r="27" spans="1:6" s="33" customFormat="1" ht="14.5" x14ac:dyDescent="0.35">
      <c r="A27" s="39"/>
      <c r="B27" s="43"/>
      <c r="C27" s="41"/>
      <c r="D27" s="40"/>
      <c r="E27" s="41"/>
      <c r="F27" s="42"/>
    </row>
    <row r="28" spans="1:6" s="33" customFormat="1" ht="14.5" x14ac:dyDescent="0.35">
      <c r="A28" s="68" t="s">
        <v>1022</v>
      </c>
      <c r="B28" s="133"/>
      <c r="C28" s="136"/>
      <c r="D28" s="137"/>
      <c r="E28" s="136"/>
      <c r="F28" s="42"/>
    </row>
    <row r="29" spans="1:6" s="33" customFormat="1" ht="14.5" x14ac:dyDescent="0.35">
      <c r="A29" s="135"/>
      <c r="B29" s="215" t="s">
        <v>1032</v>
      </c>
      <c r="C29" s="136"/>
      <c r="D29" s="137"/>
      <c r="E29" s="136"/>
      <c r="F29" s="42"/>
    </row>
    <row r="30" spans="1:6" s="33" customFormat="1" ht="14.5" x14ac:dyDescent="0.35">
      <c r="A30" s="135"/>
      <c r="B30" s="215" t="s">
        <v>1033</v>
      </c>
      <c r="C30" s="136"/>
      <c r="D30" s="137"/>
      <c r="E30" s="136"/>
      <c r="F30" s="42"/>
    </row>
    <row r="31" spans="1:6" s="33" customFormat="1" ht="14.5" x14ac:dyDescent="0.35">
      <c r="A31" s="134"/>
      <c r="B31" s="215" t="s">
        <v>808</v>
      </c>
      <c r="C31" s="136"/>
      <c r="D31" s="148"/>
      <c r="E31" s="148"/>
      <c r="F31" s="42"/>
    </row>
    <row r="32" spans="1:6" s="33" customFormat="1" ht="14.5" x14ac:dyDescent="0.35">
      <c r="A32" s="39"/>
      <c r="B32" s="43"/>
      <c r="C32" s="41"/>
      <c r="D32" s="40"/>
      <c r="E32" s="41"/>
      <c r="F32" s="42"/>
    </row>
    <row r="33" spans="1:20" s="33" customFormat="1" ht="14.5" x14ac:dyDescent="0.35">
      <c r="A33" s="37" t="s">
        <v>21</v>
      </c>
      <c r="B33" s="40"/>
      <c r="C33" s="41"/>
      <c r="D33" s="41"/>
      <c r="E33" s="41"/>
      <c r="F33" s="42"/>
    </row>
    <row r="34" spans="1:20" s="33" customFormat="1" ht="14.5" x14ac:dyDescent="0.35">
      <c r="A34" s="39"/>
      <c r="B34" s="40" t="s">
        <v>22</v>
      </c>
      <c r="C34" s="41"/>
      <c r="D34" s="41"/>
      <c r="E34" s="41"/>
      <c r="F34" s="42"/>
      <c r="I34" s="51"/>
    </row>
    <row r="35" spans="1:20" s="33" customFormat="1" ht="15.5" x14ac:dyDescent="0.35">
      <c r="A35" s="39"/>
      <c r="B35" s="40" t="s">
        <v>23</v>
      </c>
      <c r="C35" s="41"/>
      <c r="D35" s="41"/>
      <c r="E35" s="41"/>
      <c r="F35" s="42"/>
      <c r="K35"/>
    </row>
    <row r="36" spans="1:20" s="33" customFormat="1" ht="14.5" x14ac:dyDescent="0.35">
      <c r="A36" s="39"/>
      <c r="B36" s="40"/>
      <c r="C36" s="41"/>
      <c r="D36" s="41"/>
      <c r="E36" s="41"/>
      <c r="F36" s="42"/>
    </row>
    <row r="37" spans="1:20" s="33" customFormat="1" ht="14.5" x14ac:dyDescent="0.35">
      <c r="A37" s="80" t="s">
        <v>198</v>
      </c>
      <c r="B37" s="40"/>
      <c r="C37" s="41"/>
      <c r="D37" s="41"/>
      <c r="E37" s="41"/>
      <c r="F37" s="81"/>
      <c r="G37" s="68"/>
      <c r="H37" s="40"/>
      <c r="I37" s="41"/>
      <c r="J37" s="41"/>
      <c r="K37" s="41"/>
      <c r="L37" s="41"/>
    </row>
    <row r="38" spans="1:20" s="33" customFormat="1" ht="15" customHeight="1" x14ac:dyDescent="0.35">
      <c r="A38" s="82"/>
      <c r="B38" s="83" t="s">
        <v>199</v>
      </c>
      <c r="F38" s="84"/>
      <c r="G38" s="39"/>
      <c r="H38" s="87"/>
      <c r="I38" s="87"/>
      <c r="J38" s="87"/>
      <c r="K38" s="87"/>
      <c r="L38" s="87"/>
      <c r="O38" s="48"/>
    </row>
    <row r="39" spans="1:20" s="33" customFormat="1" ht="15" customHeight="1" x14ac:dyDescent="0.35">
      <c r="A39" s="85"/>
      <c r="B39" s="146" t="s">
        <v>200</v>
      </c>
      <c r="C39" s="146"/>
      <c r="D39" s="146"/>
      <c r="E39" s="146"/>
      <c r="F39" s="147"/>
      <c r="G39" s="39"/>
      <c r="H39" s="87"/>
      <c r="I39" s="87"/>
      <c r="J39" s="87"/>
      <c r="K39" s="87"/>
      <c r="L39" s="87"/>
    </row>
    <row r="40" spans="1:20" s="33" customFormat="1" ht="30" customHeight="1" x14ac:dyDescent="0.35">
      <c r="A40" s="85"/>
      <c r="B40" s="146"/>
      <c r="C40" s="146"/>
      <c r="D40" s="146"/>
      <c r="E40" s="146"/>
      <c r="F40" s="147"/>
      <c r="G40" s="39"/>
      <c r="H40" s="87"/>
      <c r="I40" s="87"/>
      <c r="J40" s="87"/>
      <c r="K40" s="87"/>
      <c r="L40" s="87"/>
    </row>
    <row r="41" spans="1:20" s="33" customFormat="1" ht="67.5" customHeight="1" x14ac:dyDescent="0.35">
      <c r="A41" s="85"/>
      <c r="B41" s="146"/>
      <c r="C41" s="146"/>
      <c r="D41" s="146"/>
      <c r="E41" s="146"/>
      <c r="F41" s="147"/>
      <c r="G41" s="39"/>
      <c r="H41" s="79"/>
      <c r="I41" s="79"/>
      <c r="J41" s="79"/>
      <c r="K41" s="79"/>
      <c r="L41" s="79"/>
    </row>
    <row r="42" spans="1:20" s="33" customFormat="1" ht="46.5" customHeight="1" x14ac:dyDescent="0.35">
      <c r="A42" s="86"/>
      <c r="B42" s="140" t="s">
        <v>201</v>
      </c>
      <c r="C42" s="140"/>
      <c r="D42" s="140"/>
      <c r="E42" s="140"/>
      <c r="F42" s="141"/>
      <c r="G42" s="39"/>
      <c r="H42" s="40"/>
      <c r="I42" s="41"/>
      <c r="J42" s="41"/>
      <c r="K42" s="41"/>
      <c r="L42" s="41"/>
      <c r="T42" s="51"/>
    </row>
    <row r="44" spans="1:20" s="33" customFormat="1" ht="14.5" x14ac:dyDescent="0.35">
      <c r="A44" s="44" t="s">
        <v>24</v>
      </c>
      <c r="B44" s="40"/>
      <c r="C44" s="41"/>
      <c r="D44" s="41"/>
      <c r="E44" s="41"/>
      <c r="F44" s="41"/>
    </row>
    <row r="45" spans="1:20" s="48" customFormat="1" ht="14.5" x14ac:dyDescent="0.35">
      <c r="A45" s="45" t="s">
        <v>25</v>
      </c>
      <c r="B45" s="46"/>
      <c r="C45" s="47"/>
      <c r="D45" s="47"/>
      <c r="E45" s="47"/>
      <c r="F45" s="47"/>
    </row>
    <row r="46" spans="1:20" s="48" customFormat="1" ht="14.5" x14ac:dyDescent="0.35">
      <c r="A46" s="45" t="s">
        <v>44</v>
      </c>
      <c r="B46" s="46"/>
      <c r="C46" s="47"/>
      <c r="D46" s="47"/>
      <c r="E46" s="47"/>
      <c r="F46" s="47"/>
    </row>
    <row r="47" spans="1:20" s="48" customFormat="1" ht="14.5" x14ac:dyDescent="0.35">
      <c r="A47" s="45" t="s">
        <v>26</v>
      </c>
      <c r="B47" s="46"/>
      <c r="C47" s="47"/>
      <c r="D47" s="47"/>
      <c r="E47" s="47"/>
      <c r="F47" s="47"/>
    </row>
    <row r="48" spans="1:20" s="48" customFormat="1" ht="14.5" x14ac:dyDescent="0.35">
      <c r="A48" s="45" t="s">
        <v>27</v>
      </c>
      <c r="B48" s="46"/>
      <c r="C48" s="47"/>
      <c r="D48" s="47"/>
      <c r="E48" s="47"/>
      <c r="F48" s="47"/>
    </row>
    <row r="49" spans="1:6" s="48" customFormat="1" ht="14.5" x14ac:dyDescent="0.35">
      <c r="A49" s="45" t="s">
        <v>32</v>
      </c>
      <c r="B49" s="46"/>
      <c r="C49" s="47"/>
      <c r="D49" s="47"/>
      <c r="E49" s="47"/>
      <c r="F49" s="47"/>
    </row>
    <row r="50" spans="1:6" s="48" customFormat="1" ht="14.5" x14ac:dyDescent="0.35">
      <c r="A50" s="45" t="s">
        <v>28</v>
      </c>
      <c r="B50" s="46"/>
      <c r="C50" s="47"/>
      <c r="D50" s="47"/>
      <c r="E50" s="47"/>
      <c r="F50" s="47"/>
    </row>
    <row r="51" spans="1:6" s="48" customFormat="1" ht="14.5" x14ac:dyDescent="0.35">
      <c r="A51" s="45" t="s">
        <v>1015</v>
      </c>
      <c r="B51" s="46"/>
      <c r="C51" s="47"/>
      <c r="D51" s="47"/>
      <c r="E51" s="47"/>
      <c r="F51" s="47"/>
    </row>
    <row r="52" spans="1:6" s="48" customFormat="1" ht="14.5" x14ac:dyDescent="0.35">
      <c r="A52" s="45" t="s">
        <v>29</v>
      </c>
      <c r="B52" s="46"/>
      <c r="C52" s="47"/>
      <c r="D52" s="47"/>
      <c r="E52" s="47"/>
      <c r="F52" s="47"/>
    </row>
    <row r="53" spans="1:6" s="48" customFormat="1" ht="14.5" x14ac:dyDescent="0.35">
      <c r="A53" s="45" t="s">
        <v>30</v>
      </c>
      <c r="B53" s="46"/>
      <c r="C53" s="47"/>
      <c r="D53" s="47"/>
      <c r="E53" s="47"/>
      <c r="F53" s="47"/>
    </row>
    <row r="54" spans="1:6" s="48" customFormat="1" ht="14.5" x14ac:dyDescent="0.35">
      <c r="A54" s="45" t="s">
        <v>31</v>
      </c>
      <c r="B54" s="46"/>
      <c r="C54" s="47"/>
      <c r="D54" s="47"/>
      <c r="E54" s="47"/>
      <c r="F54" s="47"/>
    </row>
    <row r="55" spans="1:6" s="48" customFormat="1" ht="14.5" x14ac:dyDescent="0.35">
      <c r="A55" s="45" t="s">
        <v>45</v>
      </c>
      <c r="B55" s="46"/>
      <c r="C55" s="47"/>
      <c r="D55" s="47"/>
      <c r="E55" s="47"/>
      <c r="F55" s="47"/>
    </row>
    <row r="57" spans="1:6" ht="15.5" x14ac:dyDescent="0.35">
      <c r="A57" s="49" t="s">
        <v>1035</v>
      </c>
    </row>
  </sheetData>
  <sheetProtection selectLockedCells="1"/>
  <mergeCells count="6">
    <mergeCell ref="B42:F42"/>
    <mergeCell ref="A1:F1"/>
    <mergeCell ref="D17:E17"/>
    <mergeCell ref="D25:E25"/>
    <mergeCell ref="B39:F41"/>
    <mergeCell ref="D31:E31"/>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9">
              <controlPr defaultSize="0" autoFill="0" autoLine="0" autoPict="0">
                <anchor moveWithCells="1">
                  <from>
                    <xdr:col>0</xdr:col>
                    <xdr:colOff>146050</xdr:colOff>
                    <xdr:row>6</xdr:row>
                    <xdr:rowOff>12700</xdr:rowOff>
                  </from>
                  <to>
                    <xdr:col>0</xdr:col>
                    <xdr:colOff>450850</xdr:colOff>
                    <xdr:row>7</xdr:row>
                    <xdr:rowOff>38100</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from>
                    <xdr:col>0</xdr:col>
                    <xdr:colOff>146050</xdr:colOff>
                    <xdr:row>2</xdr:row>
                    <xdr:rowOff>171450</xdr:rowOff>
                  </from>
                  <to>
                    <xdr:col>0</xdr:col>
                    <xdr:colOff>450850</xdr:colOff>
                    <xdr:row>4</xdr:row>
                    <xdr:rowOff>38100</xdr:rowOff>
                  </to>
                </anchor>
              </controlPr>
            </control>
          </mc:Choice>
        </mc:AlternateContent>
        <mc:AlternateContent xmlns:mc="http://schemas.openxmlformats.org/markup-compatibility/2006">
          <mc:Choice Requires="x14">
            <control shapeId="4107" r:id="rId6" name="Check Box 11">
              <controlPr defaultSize="0" autoFill="0" autoLine="0" autoPict="0">
                <anchor moveWithCells="1">
                  <from>
                    <xdr:col>0</xdr:col>
                    <xdr:colOff>146050</xdr:colOff>
                    <xdr:row>4</xdr:row>
                    <xdr:rowOff>12700</xdr:rowOff>
                  </from>
                  <to>
                    <xdr:col>0</xdr:col>
                    <xdr:colOff>450850</xdr:colOff>
                    <xdr:row>5</xdr:row>
                    <xdr:rowOff>38100</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0</xdr:col>
                    <xdr:colOff>146050</xdr:colOff>
                    <xdr:row>5</xdr:row>
                    <xdr:rowOff>12700</xdr:rowOff>
                  </from>
                  <to>
                    <xdr:col>0</xdr:col>
                    <xdr:colOff>450850</xdr:colOff>
                    <xdr:row>6</xdr:row>
                    <xdr:rowOff>38100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0</xdr:col>
                    <xdr:colOff>146050</xdr:colOff>
                    <xdr:row>32</xdr:row>
                    <xdr:rowOff>171450</xdr:rowOff>
                  </from>
                  <to>
                    <xdr:col>0</xdr:col>
                    <xdr:colOff>450850</xdr:colOff>
                    <xdr:row>34</xdr:row>
                    <xdr:rowOff>38100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0</xdr:col>
                    <xdr:colOff>146050</xdr:colOff>
                    <xdr:row>33</xdr:row>
                    <xdr:rowOff>171450</xdr:rowOff>
                  </from>
                  <to>
                    <xdr:col>0</xdr:col>
                    <xdr:colOff>450850</xdr:colOff>
                    <xdr:row>35</xdr:row>
                    <xdr:rowOff>19050</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2</xdr:col>
                    <xdr:colOff>552450</xdr:colOff>
                    <xdr:row>12</xdr:row>
                    <xdr:rowOff>165100</xdr:rowOff>
                  </from>
                  <to>
                    <xdr:col>2</xdr:col>
                    <xdr:colOff>857250</xdr:colOff>
                    <xdr:row>14</xdr:row>
                    <xdr:rowOff>31750</xdr:rowOff>
                  </to>
                </anchor>
              </controlPr>
            </control>
          </mc:Choice>
        </mc:AlternateContent>
        <mc:AlternateContent xmlns:mc="http://schemas.openxmlformats.org/markup-compatibility/2006">
          <mc:Choice Requires="x14">
            <control shapeId="4116" r:id="rId11" name="Check Box 20">
              <controlPr defaultSize="0" autoFill="0" autoLine="0" autoPict="0">
                <anchor moveWithCells="1">
                  <from>
                    <xdr:col>0</xdr:col>
                    <xdr:colOff>146050</xdr:colOff>
                    <xdr:row>18</xdr:row>
                    <xdr:rowOff>165100</xdr:rowOff>
                  </from>
                  <to>
                    <xdr:col>0</xdr:col>
                    <xdr:colOff>450850</xdr:colOff>
                    <xdr:row>20</xdr:row>
                    <xdr:rowOff>31750</xdr:rowOff>
                  </to>
                </anchor>
              </controlPr>
            </control>
          </mc:Choice>
        </mc:AlternateContent>
        <mc:AlternateContent xmlns:mc="http://schemas.openxmlformats.org/markup-compatibility/2006">
          <mc:Choice Requires="x14">
            <control shapeId="4117" r:id="rId12" name="Check Box 21">
              <controlPr defaultSize="0" autoFill="0" autoLine="0" autoPict="0">
                <anchor moveWithCells="1">
                  <from>
                    <xdr:col>0</xdr:col>
                    <xdr:colOff>146050</xdr:colOff>
                    <xdr:row>19</xdr:row>
                    <xdr:rowOff>165100</xdr:rowOff>
                  </from>
                  <to>
                    <xdr:col>0</xdr:col>
                    <xdr:colOff>450850</xdr:colOff>
                    <xdr:row>21</xdr:row>
                    <xdr:rowOff>31750</xdr:rowOff>
                  </to>
                </anchor>
              </controlPr>
            </control>
          </mc:Choice>
        </mc:AlternateContent>
        <mc:AlternateContent xmlns:mc="http://schemas.openxmlformats.org/markup-compatibility/2006">
          <mc:Choice Requires="x14">
            <control shapeId="4118" r:id="rId13" name="Check Box 22">
              <controlPr defaultSize="0" autoFill="0" autoLine="0" autoPict="0">
                <anchor moveWithCells="1">
                  <from>
                    <xdr:col>0</xdr:col>
                    <xdr:colOff>146050</xdr:colOff>
                    <xdr:row>11</xdr:row>
                    <xdr:rowOff>165100</xdr:rowOff>
                  </from>
                  <to>
                    <xdr:col>0</xdr:col>
                    <xdr:colOff>450850</xdr:colOff>
                    <xdr:row>13</xdr:row>
                    <xdr:rowOff>31750</xdr:rowOff>
                  </to>
                </anchor>
              </controlPr>
            </control>
          </mc:Choice>
        </mc:AlternateContent>
        <mc:AlternateContent xmlns:mc="http://schemas.openxmlformats.org/markup-compatibility/2006">
          <mc:Choice Requires="x14">
            <control shapeId="4119" r:id="rId14" name="Check Box 23">
              <controlPr defaultSize="0" autoFill="0" autoLine="0" autoPict="0">
                <anchor moveWithCells="1">
                  <from>
                    <xdr:col>0</xdr:col>
                    <xdr:colOff>146050</xdr:colOff>
                    <xdr:row>12</xdr:row>
                    <xdr:rowOff>165100</xdr:rowOff>
                  </from>
                  <to>
                    <xdr:col>0</xdr:col>
                    <xdr:colOff>450850</xdr:colOff>
                    <xdr:row>14</xdr:row>
                    <xdr:rowOff>31750</xdr:rowOff>
                  </to>
                </anchor>
              </controlPr>
            </control>
          </mc:Choice>
        </mc:AlternateContent>
        <mc:AlternateContent xmlns:mc="http://schemas.openxmlformats.org/markup-compatibility/2006">
          <mc:Choice Requires="x14">
            <control shapeId="4120" r:id="rId15" name="Check Box 24">
              <controlPr defaultSize="0" autoFill="0" autoLine="0" autoPict="0">
                <anchor moveWithCells="1">
                  <from>
                    <xdr:col>0</xdr:col>
                    <xdr:colOff>146050</xdr:colOff>
                    <xdr:row>14</xdr:row>
                    <xdr:rowOff>165100</xdr:rowOff>
                  </from>
                  <to>
                    <xdr:col>0</xdr:col>
                    <xdr:colOff>450850</xdr:colOff>
                    <xdr:row>16</xdr:row>
                    <xdr:rowOff>31750</xdr:rowOff>
                  </to>
                </anchor>
              </controlPr>
            </control>
          </mc:Choice>
        </mc:AlternateContent>
        <mc:AlternateContent xmlns:mc="http://schemas.openxmlformats.org/markup-compatibility/2006">
          <mc:Choice Requires="x14">
            <control shapeId="4121" r:id="rId16" name="Check Box 25">
              <controlPr defaultSize="0" autoFill="0" autoLine="0" autoPict="0">
                <anchor moveWithCells="1">
                  <from>
                    <xdr:col>0</xdr:col>
                    <xdr:colOff>146050</xdr:colOff>
                    <xdr:row>13</xdr:row>
                    <xdr:rowOff>165100</xdr:rowOff>
                  </from>
                  <to>
                    <xdr:col>0</xdr:col>
                    <xdr:colOff>450850</xdr:colOff>
                    <xdr:row>15</xdr:row>
                    <xdr:rowOff>31750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0</xdr:col>
                    <xdr:colOff>146050</xdr:colOff>
                    <xdr:row>15</xdr:row>
                    <xdr:rowOff>184150</xdr:rowOff>
                  </from>
                  <to>
                    <xdr:col>0</xdr:col>
                    <xdr:colOff>450850</xdr:colOff>
                    <xdr:row>17</xdr:row>
                    <xdr:rowOff>19050</xdr:rowOff>
                  </to>
                </anchor>
              </controlPr>
            </control>
          </mc:Choice>
        </mc:AlternateContent>
        <mc:AlternateContent xmlns:mc="http://schemas.openxmlformats.org/markup-compatibility/2006">
          <mc:Choice Requires="x14">
            <control shapeId="4125" r:id="rId18" name="Check Box 29">
              <controlPr defaultSize="0" autoFill="0" autoLine="0" autoPict="0">
                <anchor moveWithCells="1">
                  <from>
                    <xdr:col>0</xdr:col>
                    <xdr:colOff>146050</xdr:colOff>
                    <xdr:row>8</xdr:row>
                    <xdr:rowOff>171450</xdr:rowOff>
                  </from>
                  <to>
                    <xdr:col>0</xdr:col>
                    <xdr:colOff>450850</xdr:colOff>
                    <xdr:row>10</xdr:row>
                    <xdr:rowOff>38100</xdr:rowOff>
                  </to>
                </anchor>
              </controlPr>
            </control>
          </mc:Choice>
        </mc:AlternateContent>
        <mc:AlternateContent xmlns:mc="http://schemas.openxmlformats.org/markup-compatibility/2006">
          <mc:Choice Requires="x14">
            <control shapeId="4127" r:id="rId19" name="Check Box 31">
              <controlPr defaultSize="0" autoFill="0" autoLine="0" autoPict="0">
                <anchor moveWithCells="1">
                  <from>
                    <xdr:col>0</xdr:col>
                    <xdr:colOff>146050</xdr:colOff>
                    <xdr:row>20</xdr:row>
                    <xdr:rowOff>184150</xdr:rowOff>
                  </from>
                  <to>
                    <xdr:col>0</xdr:col>
                    <xdr:colOff>450850</xdr:colOff>
                    <xdr:row>22</xdr:row>
                    <xdr:rowOff>19050</xdr:rowOff>
                  </to>
                </anchor>
              </controlPr>
            </control>
          </mc:Choice>
        </mc:AlternateContent>
        <mc:AlternateContent xmlns:mc="http://schemas.openxmlformats.org/markup-compatibility/2006">
          <mc:Choice Requires="x14">
            <control shapeId="4128" r:id="rId20" name="Check Box 32">
              <controlPr defaultSize="0" autoFill="0" autoLine="0" autoPict="0">
                <anchor moveWithCells="1">
                  <from>
                    <xdr:col>2</xdr:col>
                    <xdr:colOff>552450</xdr:colOff>
                    <xdr:row>11</xdr:row>
                    <xdr:rowOff>165100</xdr:rowOff>
                  </from>
                  <to>
                    <xdr:col>2</xdr:col>
                    <xdr:colOff>857250</xdr:colOff>
                    <xdr:row>13</xdr:row>
                    <xdr:rowOff>31750</xdr:rowOff>
                  </to>
                </anchor>
              </controlPr>
            </control>
          </mc:Choice>
        </mc:AlternateContent>
        <mc:AlternateContent xmlns:mc="http://schemas.openxmlformats.org/markup-compatibility/2006">
          <mc:Choice Requires="x14">
            <control shapeId="4130" r:id="rId21" name="Check Box 34">
              <controlPr defaultSize="0" autoFill="0" autoLine="0" autoPict="0">
                <anchor moveWithCells="1">
                  <from>
                    <xdr:col>0</xdr:col>
                    <xdr:colOff>146050</xdr:colOff>
                    <xdr:row>21</xdr:row>
                    <xdr:rowOff>0</xdr:rowOff>
                  </from>
                  <to>
                    <xdr:col>0</xdr:col>
                    <xdr:colOff>450850</xdr:colOff>
                    <xdr:row>22</xdr:row>
                    <xdr:rowOff>50800</xdr:rowOff>
                  </to>
                </anchor>
              </controlPr>
            </control>
          </mc:Choice>
        </mc:AlternateContent>
        <mc:AlternateContent xmlns:mc="http://schemas.openxmlformats.org/markup-compatibility/2006">
          <mc:Choice Requires="x14">
            <control shapeId="4133" r:id="rId22" name="Check Box 37">
              <controlPr defaultSize="0" autoFill="0" autoLine="0" autoPict="0">
                <anchor moveWithCells="1">
                  <from>
                    <xdr:col>0</xdr:col>
                    <xdr:colOff>146050</xdr:colOff>
                    <xdr:row>38</xdr:row>
                    <xdr:rowOff>12700</xdr:rowOff>
                  </from>
                  <to>
                    <xdr:col>0</xdr:col>
                    <xdr:colOff>450850</xdr:colOff>
                    <xdr:row>39</xdr:row>
                    <xdr:rowOff>69850</xdr:rowOff>
                  </to>
                </anchor>
              </controlPr>
            </control>
          </mc:Choice>
        </mc:AlternateContent>
        <mc:AlternateContent xmlns:mc="http://schemas.openxmlformats.org/markup-compatibility/2006">
          <mc:Choice Requires="x14">
            <control shapeId="4134" r:id="rId23" name="Check Box 38">
              <controlPr defaultSize="0" autoFill="0" autoLine="0" autoPict="0">
                <anchor moveWithCells="1">
                  <from>
                    <xdr:col>0</xdr:col>
                    <xdr:colOff>146050</xdr:colOff>
                    <xdr:row>41</xdr:row>
                    <xdr:rowOff>12700</xdr:rowOff>
                  </from>
                  <to>
                    <xdr:col>0</xdr:col>
                    <xdr:colOff>450850</xdr:colOff>
                    <xdr:row>41</xdr:row>
                    <xdr:rowOff>260350</xdr:rowOff>
                  </to>
                </anchor>
              </controlPr>
            </control>
          </mc:Choice>
        </mc:AlternateContent>
        <mc:AlternateContent xmlns:mc="http://schemas.openxmlformats.org/markup-compatibility/2006">
          <mc:Choice Requires="x14">
            <control shapeId="4135" r:id="rId24" name="Check Box 39">
              <controlPr defaultSize="0" autoFill="0" autoLine="0" autoPict="0">
                <anchor moveWithCells="1">
                  <from>
                    <xdr:col>0</xdr:col>
                    <xdr:colOff>146050</xdr:colOff>
                    <xdr:row>21</xdr:row>
                    <xdr:rowOff>171450</xdr:rowOff>
                  </from>
                  <to>
                    <xdr:col>0</xdr:col>
                    <xdr:colOff>450850</xdr:colOff>
                    <xdr:row>23</xdr:row>
                    <xdr:rowOff>38100</xdr:rowOff>
                  </to>
                </anchor>
              </controlPr>
            </control>
          </mc:Choice>
        </mc:AlternateContent>
        <mc:AlternateContent xmlns:mc="http://schemas.openxmlformats.org/markup-compatibility/2006">
          <mc:Choice Requires="x14">
            <control shapeId="4136" r:id="rId25" name="Check Box 40">
              <controlPr defaultSize="0" autoFill="0" autoLine="0" autoPict="0">
                <anchor moveWithCells="1">
                  <from>
                    <xdr:col>0</xdr:col>
                    <xdr:colOff>146050</xdr:colOff>
                    <xdr:row>21</xdr:row>
                    <xdr:rowOff>171450</xdr:rowOff>
                  </from>
                  <to>
                    <xdr:col>0</xdr:col>
                    <xdr:colOff>450850</xdr:colOff>
                    <xdr:row>23</xdr:row>
                    <xdr:rowOff>38100</xdr:rowOff>
                  </to>
                </anchor>
              </controlPr>
            </control>
          </mc:Choice>
        </mc:AlternateContent>
        <mc:AlternateContent xmlns:mc="http://schemas.openxmlformats.org/markup-compatibility/2006">
          <mc:Choice Requires="x14">
            <control shapeId="4138" r:id="rId26" name="Check Box 42">
              <controlPr defaultSize="0" autoFill="0" autoLine="0" autoPict="0">
                <anchor moveWithCells="1">
                  <from>
                    <xdr:col>0</xdr:col>
                    <xdr:colOff>146050</xdr:colOff>
                    <xdr:row>22</xdr:row>
                    <xdr:rowOff>165100</xdr:rowOff>
                  </from>
                  <to>
                    <xdr:col>0</xdr:col>
                    <xdr:colOff>450850</xdr:colOff>
                    <xdr:row>24</xdr:row>
                    <xdr:rowOff>31750</xdr:rowOff>
                  </to>
                </anchor>
              </controlPr>
            </control>
          </mc:Choice>
        </mc:AlternateContent>
        <mc:AlternateContent xmlns:mc="http://schemas.openxmlformats.org/markup-compatibility/2006">
          <mc:Choice Requires="x14">
            <control shapeId="4139" r:id="rId27" name="Check Box 43">
              <controlPr defaultSize="0" autoFill="0" autoLine="0" autoPict="0">
                <anchor moveWithCells="1">
                  <from>
                    <xdr:col>0</xdr:col>
                    <xdr:colOff>146050</xdr:colOff>
                    <xdr:row>28</xdr:row>
                    <xdr:rowOff>165100</xdr:rowOff>
                  </from>
                  <to>
                    <xdr:col>0</xdr:col>
                    <xdr:colOff>450850</xdr:colOff>
                    <xdr:row>30</xdr:row>
                    <xdr:rowOff>31750</xdr:rowOff>
                  </to>
                </anchor>
              </controlPr>
            </control>
          </mc:Choice>
        </mc:AlternateContent>
        <mc:AlternateContent xmlns:mc="http://schemas.openxmlformats.org/markup-compatibility/2006">
          <mc:Choice Requires="x14">
            <control shapeId="4140" r:id="rId28" name="Check Box 44">
              <controlPr defaultSize="0" autoFill="0" autoLine="0" autoPict="0">
                <anchor moveWithCells="1">
                  <from>
                    <xdr:col>0</xdr:col>
                    <xdr:colOff>146050</xdr:colOff>
                    <xdr:row>27</xdr:row>
                    <xdr:rowOff>171450</xdr:rowOff>
                  </from>
                  <to>
                    <xdr:col>0</xdr:col>
                    <xdr:colOff>450850</xdr:colOff>
                    <xdr:row>29</xdr:row>
                    <xdr:rowOff>38100</xdr:rowOff>
                  </to>
                </anchor>
              </controlPr>
            </control>
          </mc:Choice>
        </mc:AlternateContent>
        <mc:AlternateContent xmlns:mc="http://schemas.openxmlformats.org/markup-compatibility/2006">
          <mc:Choice Requires="x14">
            <control shapeId="4141" r:id="rId29" name="Check Box 45">
              <controlPr defaultSize="0" autoFill="0" autoLine="0" autoPict="0">
                <anchor moveWithCells="1">
                  <from>
                    <xdr:col>0</xdr:col>
                    <xdr:colOff>146050</xdr:colOff>
                    <xdr:row>29</xdr:row>
                    <xdr:rowOff>165100</xdr:rowOff>
                  </from>
                  <to>
                    <xdr:col>0</xdr:col>
                    <xdr:colOff>450850</xdr:colOff>
                    <xdr:row>31</xdr:row>
                    <xdr:rowOff>31750</xdr:rowOff>
                  </to>
                </anchor>
              </controlPr>
            </control>
          </mc:Choice>
        </mc:AlternateContent>
        <mc:AlternateContent xmlns:mc="http://schemas.openxmlformats.org/markup-compatibility/2006">
          <mc:Choice Requires="x14">
            <control shapeId="4143" r:id="rId30" name="Check Box 47">
              <controlPr defaultSize="0" autoFill="0" autoLine="0" autoPict="0">
                <anchor moveWithCells="1">
                  <from>
                    <xdr:col>0</xdr:col>
                    <xdr:colOff>146050</xdr:colOff>
                    <xdr:row>23</xdr:row>
                    <xdr:rowOff>165100</xdr:rowOff>
                  </from>
                  <to>
                    <xdr:col>0</xdr:col>
                    <xdr:colOff>450850</xdr:colOff>
                    <xdr:row>25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46"/>
  <sheetViews>
    <sheetView topLeftCell="A21" zoomScale="85" zoomScaleNormal="85" workbookViewId="0">
      <selection activeCell="F11" sqref="F11"/>
    </sheetView>
  </sheetViews>
  <sheetFormatPr defaultColWidth="9" defaultRowHeight="36" customHeight="1" x14ac:dyDescent="0.3"/>
  <cols>
    <col min="1" max="1" width="4.453125" style="1" bestFit="1" customWidth="1"/>
    <col min="2" max="2" width="30.26953125" style="1" customWidth="1"/>
    <col min="3" max="3" width="22" style="1" customWidth="1"/>
    <col min="4" max="5" width="21.6328125" style="1" customWidth="1"/>
    <col min="6" max="6" width="13.36328125" style="1" customWidth="1"/>
    <col min="7" max="7" width="13.7265625" style="1" customWidth="1"/>
    <col min="8" max="8" width="15.26953125" style="1" customWidth="1"/>
    <col min="9" max="9" width="18.453125" style="1" customWidth="1"/>
    <col min="10" max="10" width="20.36328125" style="1" customWidth="1"/>
    <col min="11" max="16384" width="9" style="1"/>
  </cols>
  <sheetData>
    <row r="1" spans="1:10" ht="73.5" customHeight="1" x14ac:dyDescent="0.3">
      <c r="A1" s="26"/>
      <c r="B1" s="161"/>
      <c r="C1" s="161"/>
      <c r="D1" s="161"/>
      <c r="E1" s="149" t="s">
        <v>15</v>
      </c>
      <c r="F1" s="149"/>
      <c r="G1" s="149"/>
      <c r="H1" s="149"/>
      <c r="I1" s="149"/>
      <c r="J1" s="150"/>
    </row>
    <row r="2" spans="1:10" ht="60" customHeight="1" thickBot="1" x14ac:dyDescent="0.35">
      <c r="A2" s="50"/>
      <c r="B2" s="162" t="s">
        <v>34</v>
      </c>
      <c r="C2" s="162"/>
      <c r="D2" s="162"/>
      <c r="E2" s="151"/>
      <c r="F2" s="151"/>
      <c r="G2" s="151"/>
      <c r="H2" s="151"/>
      <c r="I2" s="151"/>
      <c r="J2" s="152"/>
    </row>
    <row r="3" spans="1:10" ht="42" customHeight="1" x14ac:dyDescent="0.3">
      <c r="A3" s="163" t="s">
        <v>145</v>
      </c>
      <c r="B3" s="164"/>
      <c r="C3" s="172"/>
      <c r="D3" s="172"/>
      <c r="E3" s="169" t="s">
        <v>38</v>
      </c>
      <c r="F3" s="169"/>
      <c r="G3" s="175"/>
      <c r="H3" s="175"/>
      <c r="I3" s="176"/>
      <c r="J3" s="177"/>
    </row>
    <row r="4" spans="1:10" ht="42" customHeight="1" x14ac:dyDescent="0.3">
      <c r="A4" s="165" t="s">
        <v>35</v>
      </c>
      <c r="B4" s="166"/>
      <c r="C4" s="173"/>
      <c r="D4" s="173"/>
      <c r="E4" s="170" t="s">
        <v>39</v>
      </c>
      <c r="F4" s="170"/>
      <c r="G4" s="178"/>
      <c r="H4" s="178"/>
      <c r="I4" s="179"/>
      <c r="J4" s="180"/>
    </row>
    <row r="5" spans="1:10" ht="42" customHeight="1" thickBot="1" x14ac:dyDescent="0.35">
      <c r="A5" s="167" t="s">
        <v>36</v>
      </c>
      <c r="B5" s="168"/>
      <c r="C5" s="174"/>
      <c r="D5" s="174"/>
      <c r="E5" s="171" t="s">
        <v>37</v>
      </c>
      <c r="F5" s="171"/>
      <c r="G5" s="181"/>
      <c r="H5" s="181"/>
      <c r="I5" s="182"/>
      <c r="J5" s="183"/>
    </row>
    <row r="6" spans="1:10" ht="42" customHeight="1" thickBot="1" x14ac:dyDescent="0.35">
      <c r="A6" s="153" t="s">
        <v>40</v>
      </c>
      <c r="B6" s="154"/>
      <c r="C6" s="154"/>
      <c r="D6" s="154"/>
      <c r="E6" s="154"/>
      <c r="F6" s="154"/>
      <c r="G6" s="154"/>
      <c r="H6" s="154"/>
      <c r="I6" s="155"/>
      <c r="J6" s="156"/>
    </row>
    <row r="7" spans="1:10" s="4" customFormat="1" ht="41.25" customHeight="1" x14ac:dyDescent="0.3">
      <c r="A7" s="2" t="s">
        <v>0</v>
      </c>
      <c r="B7" s="3" t="s">
        <v>41</v>
      </c>
      <c r="C7" s="3" t="s">
        <v>14</v>
      </c>
      <c r="D7" s="3" t="s">
        <v>11</v>
      </c>
      <c r="E7" s="3" t="s">
        <v>11</v>
      </c>
      <c r="F7" s="3">
        <v>4.5</v>
      </c>
      <c r="G7" s="15" t="s">
        <v>7</v>
      </c>
      <c r="H7" s="3" t="s">
        <v>1020</v>
      </c>
      <c r="I7" s="15"/>
      <c r="J7" s="16"/>
    </row>
    <row r="8" spans="1:10" s="5" customFormat="1" ht="41.25" customHeight="1" x14ac:dyDescent="0.3">
      <c r="A8" s="22" t="s">
        <v>1</v>
      </c>
      <c r="B8" s="23" t="s">
        <v>42</v>
      </c>
      <c r="C8" s="23" t="s">
        <v>1013</v>
      </c>
      <c r="D8" s="23">
        <v>1000</v>
      </c>
      <c r="E8" s="23" t="s">
        <v>13</v>
      </c>
      <c r="F8" s="23" t="s">
        <v>5</v>
      </c>
      <c r="G8" s="24" t="s">
        <v>6</v>
      </c>
      <c r="H8" s="23" t="s">
        <v>1020</v>
      </c>
      <c r="I8" s="24"/>
      <c r="J8" s="25"/>
    </row>
    <row r="9" spans="1:10" s="5" customFormat="1" ht="41.25" customHeight="1" thickBot="1" x14ac:dyDescent="0.4">
      <c r="A9" s="18" t="s">
        <v>10</v>
      </c>
      <c r="B9" s="19" t="s">
        <v>43</v>
      </c>
      <c r="C9" s="19" t="s">
        <v>1012</v>
      </c>
      <c r="D9" s="19">
        <v>600</v>
      </c>
      <c r="E9" s="19" t="s">
        <v>5</v>
      </c>
      <c r="F9" s="19" t="s">
        <v>5</v>
      </c>
      <c r="G9" s="20" t="s">
        <v>6</v>
      </c>
      <c r="H9" s="19" t="s">
        <v>1021</v>
      </c>
      <c r="I9" s="20"/>
      <c r="J9" s="21"/>
    </row>
    <row r="10" spans="1:10" ht="51.75" customHeight="1" thickBot="1" x14ac:dyDescent="0.35">
      <c r="A10" s="157" t="s">
        <v>9</v>
      </c>
      <c r="B10" s="158"/>
      <c r="C10" s="158"/>
      <c r="D10" s="158"/>
      <c r="E10" s="158"/>
      <c r="F10" s="158"/>
      <c r="G10" s="158"/>
      <c r="H10" s="158"/>
      <c r="I10" s="159"/>
      <c r="J10" s="160"/>
    </row>
    <row r="11" spans="1:10" s="8" customFormat="1" ht="78.5" thickBot="1" x14ac:dyDescent="0.35">
      <c r="A11" s="6" t="s">
        <v>2</v>
      </c>
      <c r="B11" s="7" t="s">
        <v>4</v>
      </c>
      <c r="C11" s="14" t="s">
        <v>3</v>
      </c>
      <c r="D11" s="7" t="s">
        <v>12</v>
      </c>
      <c r="E11" s="7" t="s">
        <v>8</v>
      </c>
      <c r="F11" s="7" t="s">
        <v>1017</v>
      </c>
      <c r="G11" s="7" t="s">
        <v>1018</v>
      </c>
      <c r="H11" s="7" t="s">
        <v>1019</v>
      </c>
      <c r="I11" s="56" t="s">
        <v>148</v>
      </c>
      <c r="J11" s="62" t="s">
        <v>195</v>
      </c>
    </row>
    <row r="12" spans="1:10" ht="42" customHeight="1" x14ac:dyDescent="0.3">
      <c r="A12" s="9">
        <v>1</v>
      </c>
      <c r="B12" s="27"/>
      <c r="C12" s="27"/>
      <c r="D12" s="118"/>
      <c r="E12" s="27"/>
      <c r="F12" s="27"/>
      <c r="G12" s="27"/>
      <c r="H12" s="27"/>
      <c r="I12" s="57"/>
      <c r="J12" s="63"/>
    </row>
    <row r="13" spans="1:10" ht="42" customHeight="1" x14ac:dyDescent="0.3">
      <c r="A13" s="10">
        <v>2</v>
      </c>
      <c r="B13" s="28"/>
      <c r="C13" s="28"/>
      <c r="D13" s="28"/>
      <c r="E13" s="28"/>
      <c r="F13" s="28"/>
      <c r="G13" s="28"/>
      <c r="H13" s="28"/>
      <c r="I13" s="58"/>
      <c r="J13" s="64"/>
    </row>
    <row r="14" spans="1:10" ht="42" customHeight="1" x14ac:dyDescent="0.3">
      <c r="A14" s="9">
        <v>3</v>
      </c>
      <c r="B14" s="27"/>
      <c r="C14" s="27"/>
      <c r="D14" s="27"/>
      <c r="E14" s="27"/>
      <c r="F14" s="27"/>
      <c r="G14" s="29"/>
      <c r="H14" s="27"/>
      <c r="I14" s="57"/>
      <c r="J14" s="63"/>
    </row>
    <row r="15" spans="1:10" ht="42" customHeight="1" x14ac:dyDescent="0.3">
      <c r="A15" s="10">
        <v>4</v>
      </c>
      <c r="B15" s="28"/>
      <c r="C15" s="28"/>
      <c r="D15" s="28"/>
      <c r="E15" s="28"/>
      <c r="F15" s="28"/>
      <c r="G15" s="28"/>
      <c r="H15" s="28"/>
      <c r="I15" s="58"/>
      <c r="J15" s="64"/>
    </row>
    <row r="16" spans="1:10" ht="42" customHeight="1" thickBot="1" x14ac:dyDescent="0.35">
      <c r="A16" s="11">
        <v>5</v>
      </c>
      <c r="B16" s="30"/>
      <c r="C16" s="30"/>
      <c r="D16" s="30"/>
      <c r="E16" s="30"/>
      <c r="F16" s="30"/>
      <c r="G16" s="30"/>
      <c r="H16" s="30"/>
      <c r="I16" s="59"/>
      <c r="J16" s="65"/>
    </row>
    <row r="17" spans="1:10" ht="42" customHeight="1" x14ac:dyDescent="0.3">
      <c r="A17" s="12">
        <v>6</v>
      </c>
      <c r="B17" s="31"/>
      <c r="C17" s="31"/>
      <c r="D17" s="31"/>
      <c r="E17" s="31"/>
      <c r="F17" s="31"/>
      <c r="G17" s="31"/>
      <c r="H17" s="31"/>
      <c r="I17" s="60"/>
      <c r="J17" s="66"/>
    </row>
    <row r="18" spans="1:10" ht="42" customHeight="1" x14ac:dyDescent="0.3">
      <c r="A18" s="10">
        <v>7</v>
      </c>
      <c r="B18" s="28"/>
      <c r="C18" s="28"/>
      <c r="D18" s="28"/>
      <c r="E18" s="28"/>
      <c r="F18" s="28"/>
      <c r="G18" s="28"/>
      <c r="H18" s="28"/>
      <c r="I18" s="58"/>
      <c r="J18" s="64"/>
    </row>
    <row r="19" spans="1:10" ht="42" customHeight="1" x14ac:dyDescent="0.3">
      <c r="A19" s="10">
        <v>8</v>
      </c>
      <c r="B19" s="28"/>
      <c r="C19" s="28"/>
      <c r="D19" s="28"/>
      <c r="E19" s="28"/>
      <c r="F19" s="28"/>
      <c r="G19" s="28"/>
      <c r="H19" s="28"/>
      <c r="I19" s="58"/>
      <c r="J19" s="64"/>
    </row>
    <row r="20" spans="1:10" ht="42" customHeight="1" x14ac:dyDescent="0.3">
      <c r="A20" s="10">
        <v>9</v>
      </c>
      <c r="B20" s="28"/>
      <c r="C20" s="28"/>
      <c r="D20" s="28"/>
      <c r="E20" s="28"/>
      <c r="F20" s="28"/>
      <c r="G20" s="28"/>
      <c r="H20" s="28"/>
      <c r="I20" s="58"/>
      <c r="J20" s="64"/>
    </row>
    <row r="21" spans="1:10" ht="42" customHeight="1" thickBot="1" x14ac:dyDescent="0.35">
      <c r="A21" s="11">
        <v>10</v>
      </c>
      <c r="B21" s="30"/>
      <c r="C21" s="30"/>
      <c r="D21" s="30"/>
      <c r="E21" s="30"/>
      <c r="F21" s="30"/>
      <c r="G21" s="30"/>
      <c r="H21" s="30"/>
      <c r="I21" s="59"/>
      <c r="J21" s="65"/>
    </row>
    <row r="22" spans="1:10" ht="42" customHeight="1" x14ac:dyDescent="0.3">
      <c r="A22" s="9">
        <v>11</v>
      </c>
      <c r="B22" s="27"/>
      <c r="C22" s="27"/>
      <c r="D22" s="27"/>
      <c r="E22" s="27"/>
      <c r="F22" s="27"/>
      <c r="G22" s="27"/>
      <c r="H22" s="27"/>
      <c r="I22" s="57"/>
      <c r="J22" s="63"/>
    </row>
    <row r="23" spans="1:10" ht="42" customHeight="1" x14ac:dyDescent="0.3">
      <c r="A23" s="10">
        <v>12</v>
      </c>
      <c r="B23" s="28"/>
      <c r="C23" s="28"/>
      <c r="D23" s="28"/>
      <c r="E23" s="28"/>
      <c r="F23" s="28"/>
      <c r="G23" s="28"/>
      <c r="H23" s="28"/>
      <c r="I23" s="58"/>
      <c r="J23" s="64"/>
    </row>
    <row r="24" spans="1:10" ht="42" customHeight="1" x14ac:dyDescent="0.3">
      <c r="A24" s="10">
        <v>13</v>
      </c>
      <c r="B24" s="28"/>
      <c r="C24" s="28"/>
      <c r="D24" s="28"/>
      <c r="E24" s="28"/>
      <c r="F24" s="28"/>
      <c r="G24" s="28"/>
      <c r="H24" s="28"/>
      <c r="I24" s="58"/>
      <c r="J24" s="64"/>
    </row>
    <row r="25" spans="1:10" ht="42" customHeight="1" x14ac:dyDescent="0.3">
      <c r="A25" s="10">
        <v>14</v>
      </c>
      <c r="B25" s="28"/>
      <c r="C25" s="28"/>
      <c r="D25" s="28"/>
      <c r="E25" s="28"/>
      <c r="F25" s="28"/>
      <c r="G25" s="28"/>
      <c r="H25" s="28"/>
      <c r="I25" s="58"/>
      <c r="J25" s="64"/>
    </row>
    <row r="26" spans="1:10" ht="42" customHeight="1" thickBot="1" x14ac:dyDescent="0.35">
      <c r="A26" s="13">
        <v>15</v>
      </c>
      <c r="B26" s="32"/>
      <c r="C26" s="32"/>
      <c r="D26" s="32"/>
      <c r="E26" s="32"/>
      <c r="F26" s="32"/>
      <c r="G26" s="32"/>
      <c r="H26" s="32"/>
      <c r="I26" s="61"/>
      <c r="J26" s="67"/>
    </row>
    <row r="27" spans="1:10" ht="42" customHeight="1" x14ac:dyDescent="0.3">
      <c r="A27" s="12">
        <v>16</v>
      </c>
      <c r="B27" s="31"/>
      <c r="C27" s="31"/>
      <c r="D27" s="31"/>
      <c r="E27" s="31"/>
      <c r="F27" s="31"/>
      <c r="G27" s="31"/>
      <c r="H27" s="31"/>
      <c r="I27" s="60"/>
      <c r="J27" s="66"/>
    </row>
    <row r="28" spans="1:10" ht="42" customHeight="1" x14ac:dyDescent="0.3">
      <c r="A28" s="10">
        <v>17</v>
      </c>
      <c r="B28" s="28"/>
      <c r="C28" s="28"/>
      <c r="D28" s="28"/>
      <c r="E28" s="28"/>
      <c r="F28" s="28"/>
      <c r="G28" s="28"/>
      <c r="H28" s="28"/>
      <c r="I28" s="58"/>
      <c r="J28" s="64"/>
    </row>
    <row r="29" spans="1:10" ht="42" customHeight="1" x14ac:dyDescent="0.3">
      <c r="A29" s="10">
        <v>18</v>
      </c>
      <c r="B29" s="28"/>
      <c r="C29" s="28"/>
      <c r="D29" s="28"/>
      <c r="E29" s="28"/>
      <c r="F29" s="28"/>
      <c r="G29" s="28"/>
      <c r="H29" s="28"/>
      <c r="I29" s="58"/>
      <c r="J29" s="64"/>
    </row>
    <row r="30" spans="1:10" ht="42" customHeight="1" x14ac:dyDescent="0.3">
      <c r="A30" s="10">
        <v>19</v>
      </c>
      <c r="B30" s="28"/>
      <c r="C30" s="28"/>
      <c r="D30" s="28"/>
      <c r="E30" s="28"/>
      <c r="F30" s="28"/>
      <c r="G30" s="28"/>
      <c r="H30" s="28"/>
      <c r="I30" s="58"/>
      <c r="J30" s="64"/>
    </row>
    <row r="31" spans="1:10" ht="42" customHeight="1" thickBot="1" x14ac:dyDescent="0.35">
      <c r="A31" s="11">
        <v>20</v>
      </c>
      <c r="B31" s="30"/>
      <c r="C31" s="30"/>
      <c r="D31" s="30"/>
      <c r="E31" s="30"/>
      <c r="F31" s="30"/>
      <c r="G31" s="30"/>
      <c r="H31" s="30"/>
      <c r="I31" s="59"/>
      <c r="J31" s="65"/>
    </row>
    <row r="32" spans="1:10" ht="36" customHeight="1" x14ac:dyDescent="0.3">
      <c r="A32" s="12">
        <v>21</v>
      </c>
      <c r="B32" s="31"/>
      <c r="C32" s="31"/>
      <c r="D32" s="31"/>
      <c r="E32" s="31"/>
      <c r="F32" s="31"/>
      <c r="G32" s="31"/>
      <c r="H32" s="31"/>
      <c r="I32" s="60"/>
      <c r="J32" s="66"/>
    </row>
    <row r="33" spans="1:10" ht="36" customHeight="1" x14ac:dyDescent="0.3">
      <c r="A33" s="10">
        <v>22</v>
      </c>
      <c r="B33" s="28"/>
      <c r="C33" s="28"/>
      <c r="D33" s="28"/>
      <c r="E33" s="28"/>
      <c r="F33" s="28"/>
      <c r="G33" s="28"/>
      <c r="H33" s="28"/>
      <c r="I33" s="58"/>
      <c r="J33" s="64"/>
    </row>
    <row r="34" spans="1:10" ht="36" customHeight="1" x14ac:dyDescent="0.3">
      <c r="A34" s="10">
        <v>23</v>
      </c>
      <c r="B34" s="28"/>
      <c r="C34" s="28"/>
      <c r="D34" s="28"/>
      <c r="E34" s="28"/>
      <c r="F34" s="28"/>
      <c r="G34" s="28"/>
      <c r="H34" s="28"/>
      <c r="I34" s="58"/>
      <c r="J34" s="64"/>
    </row>
    <row r="35" spans="1:10" ht="36" customHeight="1" x14ac:dyDescent="0.3">
      <c r="A35" s="10">
        <v>24</v>
      </c>
      <c r="B35" s="28"/>
      <c r="C35" s="28"/>
      <c r="D35" s="28"/>
      <c r="E35" s="28"/>
      <c r="F35" s="28"/>
      <c r="G35" s="28"/>
      <c r="H35" s="28"/>
      <c r="I35" s="58"/>
      <c r="J35" s="64"/>
    </row>
    <row r="36" spans="1:10" ht="36" customHeight="1" thickBot="1" x14ac:dyDescent="0.35">
      <c r="A36" s="11">
        <v>25</v>
      </c>
      <c r="B36" s="30"/>
      <c r="C36" s="30"/>
      <c r="D36" s="30"/>
      <c r="E36" s="30"/>
      <c r="F36" s="30"/>
      <c r="G36" s="30"/>
      <c r="H36" s="30"/>
      <c r="I36" s="59"/>
      <c r="J36" s="65"/>
    </row>
    <row r="37" spans="1:10" ht="36" customHeight="1" x14ac:dyDescent="0.3">
      <c r="A37" s="12">
        <v>26</v>
      </c>
      <c r="B37" s="31"/>
      <c r="C37" s="31"/>
      <c r="D37" s="31"/>
      <c r="E37" s="31"/>
      <c r="F37" s="31"/>
      <c r="G37" s="31"/>
      <c r="H37" s="31"/>
      <c r="I37" s="60"/>
      <c r="J37" s="66"/>
    </row>
    <row r="38" spans="1:10" ht="36" customHeight="1" x14ac:dyDescent="0.3">
      <c r="A38" s="10">
        <v>27</v>
      </c>
      <c r="B38" s="28"/>
      <c r="C38" s="28"/>
      <c r="D38" s="28"/>
      <c r="E38" s="28"/>
      <c r="F38" s="28"/>
      <c r="G38" s="28"/>
      <c r="H38" s="28"/>
      <c r="I38" s="58"/>
      <c r="J38" s="64"/>
    </row>
    <row r="39" spans="1:10" ht="36" customHeight="1" x14ac:dyDescent="0.3">
      <c r="A39" s="10">
        <v>28</v>
      </c>
      <c r="B39" s="28"/>
      <c r="C39" s="28"/>
      <c r="D39" s="28"/>
      <c r="E39" s="28"/>
      <c r="F39" s="28"/>
      <c r="G39" s="28"/>
      <c r="H39" s="28"/>
      <c r="I39" s="58"/>
      <c r="J39" s="64"/>
    </row>
    <row r="40" spans="1:10" ht="36" customHeight="1" x14ac:dyDescent="0.3">
      <c r="A40" s="10">
        <v>29</v>
      </c>
      <c r="B40" s="28"/>
      <c r="C40" s="28"/>
      <c r="D40" s="28"/>
      <c r="E40" s="28"/>
      <c r="F40" s="28"/>
      <c r="G40" s="28"/>
      <c r="H40" s="28"/>
      <c r="I40" s="58"/>
      <c r="J40" s="64"/>
    </row>
    <row r="41" spans="1:10" ht="36" customHeight="1" thickBot="1" x14ac:dyDescent="0.35">
      <c r="A41" s="11">
        <v>30</v>
      </c>
      <c r="B41" s="30"/>
      <c r="C41" s="30"/>
      <c r="D41" s="30"/>
      <c r="E41" s="30"/>
      <c r="F41" s="30"/>
      <c r="G41" s="30"/>
      <c r="H41" s="30"/>
      <c r="I41" s="59"/>
      <c r="J41" s="65"/>
    </row>
    <row r="42" spans="1:10" ht="36" customHeight="1" x14ac:dyDescent="0.35">
      <c r="J42" s="49" t="s">
        <v>1016</v>
      </c>
    </row>
    <row r="46" spans="1:10" ht="36" customHeight="1" x14ac:dyDescent="0.3">
      <c r="J46" s="17"/>
    </row>
  </sheetData>
  <sheetProtection selectLockedCells="1"/>
  <mergeCells count="17">
    <mergeCell ref="G5:J5"/>
    <mergeCell ref="E1:J2"/>
    <mergeCell ref="A6:J6"/>
    <mergeCell ref="A10:J10"/>
    <mergeCell ref="B1:D1"/>
    <mergeCell ref="B2:D2"/>
    <mergeCell ref="A3:B3"/>
    <mergeCell ref="A4:B4"/>
    <mergeCell ref="A5:B5"/>
    <mergeCell ref="E3:F3"/>
    <mergeCell ref="E4:F4"/>
    <mergeCell ref="E5:F5"/>
    <mergeCell ref="C3:D3"/>
    <mergeCell ref="C4:D4"/>
    <mergeCell ref="C5:D5"/>
    <mergeCell ref="G3:J3"/>
    <mergeCell ref="G4:J4"/>
  </mergeCells>
  <phoneticPr fontId="1" type="noConversion"/>
  <conditionalFormatting sqref="F12:F41">
    <cfRule type="cellIs" dxfId="1" priority="3" operator="notBetween">
      <formula>1.8</formula>
      <formula>2</formula>
    </cfRule>
  </conditionalFormatting>
  <pageMargins left="0.31496062992125984" right="0.15748031496062992" top="0.35433070866141736" bottom="0.15748031496062992" header="0.31496062992125984" footer="0.15748031496062992"/>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9</xdr:col>
                    <xdr:colOff>88900</xdr:colOff>
                    <xdr:row>10</xdr:row>
                    <xdr:rowOff>584200</xdr:rowOff>
                  </from>
                  <to>
                    <xdr:col>9</xdr:col>
                    <xdr:colOff>1295400</xdr:colOff>
                    <xdr:row>10</xdr:row>
                    <xdr:rowOff>685800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2D12A9D0-9962-4728-BC84-E7756338F9B1}">
            <xm:f>Service!$L$2</xm:f>
            <x14:dxf>
              <fill>
                <patternFill patternType="solid">
                  <fgColor auto="1"/>
                  <bgColor rgb="FFFFFF00"/>
                </patternFill>
              </fill>
            </x14:dxf>
          </x14:cfRule>
          <xm:sqref>J12:J42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C3001-9AC4-48C3-B1EA-64E8BCCDC9F6}">
  <sheetPr codeName="Sheet3"/>
  <dimension ref="A1:L41"/>
  <sheetViews>
    <sheetView zoomScale="90" zoomScaleNormal="90" workbookViewId="0">
      <selection activeCell="K2" sqref="K2"/>
    </sheetView>
  </sheetViews>
  <sheetFormatPr defaultColWidth="9" defaultRowHeight="15" x14ac:dyDescent="0.3"/>
  <cols>
    <col min="1" max="1" width="18.7265625" style="73" customWidth="1"/>
    <col min="2" max="2" width="20.7265625" style="73" bestFit="1" customWidth="1"/>
    <col min="3" max="3" width="20.7265625" style="73" customWidth="1"/>
    <col min="4" max="4" width="12.6328125" style="73" customWidth="1"/>
    <col min="5" max="5" width="15.453125" style="73" customWidth="1"/>
    <col min="6" max="6" width="14.36328125" style="73" bestFit="1" customWidth="1"/>
    <col min="7" max="7" width="15.26953125" style="73" bestFit="1" customWidth="1"/>
    <col min="8" max="8" width="19.90625" style="73" bestFit="1" customWidth="1"/>
    <col min="9" max="9" width="30.08984375" style="73" customWidth="1"/>
    <col min="10" max="10" width="19.08984375" style="73" bestFit="1" customWidth="1"/>
    <col min="11" max="11" width="18.453125" style="73" bestFit="1" customWidth="1"/>
    <col min="12" max="16384" width="9" style="73"/>
  </cols>
  <sheetData>
    <row r="1" spans="1:12" ht="16" thickBot="1" x14ac:dyDescent="0.4">
      <c r="A1" s="191" t="s">
        <v>146</v>
      </c>
      <c r="B1" s="192"/>
      <c r="C1" s="193"/>
      <c r="D1" s="184" t="s">
        <v>147</v>
      </c>
      <c r="E1" s="185"/>
      <c r="F1" s="185"/>
      <c r="G1" s="186"/>
      <c r="H1" s="187" t="s">
        <v>53</v>
      </c>
      <c r="I1" s="188"/>
      <c r="J1" s="189" t="s">
        <v>1024</v>
      </c>
      <c r="K1" s="190"/>
    </row>
    <row r="2" spans="1:12" ht="44" thickBot="1" x14ac:dyDescent="0.4">
      <c r="A2" s="122" t="s">
        <v>46</v>
      </c>
      <c r="B2" s="123" t="s">
        <v>48</v>
      </c>
      <c r="C2" s="139" t="s">
        <v>1034</v>
      </c>
      <c r="D2" s="124" t="s">
        <v>49</v>
      </c>
      <c r="E2" s="126" t="s">
        <v>178</v>
      </c>
      <c r="F2" s="128" t="s">
        <v>197</v>
      </c>
      <c r="G2" s="126" t="s">
        <v>52</v>
      </c>
      <c r="H2" s="129" t="s">
        <v>181</v>
      </c>
      <c r="I2" s="130" t="s">
        <v>182</v>
      </c>
      <c r="J2" s="131" t="s">
        <v>1032</v>
      </c>
      <c r="K2" s="132" t="s">
        <v>1033</v>
      </c>
      <c r="L2" s="75"/>
    </row>
    <row r="3" spans="1:12" x14ac:dyDescent="0.3">
      <c r="A3" s="76" t="str">
        <f>IF(Service!A$1, HLOOKUP(A$2,Service!$2:$999,Service!$M3,FALSE),"")</f>
        <v/>
      </c>
      <c r="B3" s="76" t="str">
        <f>IF(Service!B$1, HLOOKUP(B$2,Service!$2:$999,Service!$M3,FALSE),"")</f>
        <v/>
      </c>
      <c r="C3" s="76" t="str">
        <f>IF(Service!C$1, HLOOKUP(C$2,Service!$2:$999,Service!$M3,FALSE),"")</f>
        <v/>
      </c>
      <c r="D3" s="125" t="str">
        <f>IF(Service!D$1, HLOOKUP(D$2,Service!$2:$999,Service!$M3,FALSE),"")</f>
        <v/>
      </c>
      <c r="E3" s="127" t="str">
        <f>IF(Service!E$1, HLOOKUP(E$2,Service!$2:$999,Service!$M3,FALSE),"")</f>
        <v/>
      </c>
      <c r="F3" s="127" t="str">
        <f>IF(Service!F$1, HLOOKUP(F$2,Service!$2:$999,Service!$M3,FALSE),"")</f>
        <v/>
      </c>
      <c r="G3" s="127" t="str">
        <f>IF(Service!G$1, HLOOKUP(G$2,Service!$2:$999,Service!$M3,FALSE),"")</f>
        <v/>
      </c>
      <c r="H3" s="127" t="str">
        <f>IF(Service!H$1, HLOOKUP(H$2,Service!$2:$999,Service!$M3,FALSE),"")</f>
        <v/>
      </c>
      <c r="I3" s="127" t="str">
        <f>IF(Service!I$1, HLOOKUP(I$2,Service!$2:$999,Service!$M3,FALSE),"")</f>
        <v/>
      </c>
      <c r="J3" s="127" t="str">
        <f>IF(Service!J$1, HLOOKUP(J$2,Service!$2:$999,Service!$M3,FALSE),"")</f>
        <v/>
      </c>
      <c r="K3" s="78" t="str">
        <f>IF(Service!K$1, HLOOKUP(K$2,Service!$2:$999,Service!$M3,FALSE),"")</f>
        <v/>
      </c>
    </row>
    <row r="4" spans="1:12" ht="24.5" thickBot="1" x14ac:dyDescent="0.35">
      <c r="A4" s="76" t="str">
        <f>IF(Service!A$1, HLOOKUP(A$2,Service!$2:$999,Service!$M4,FALSE),"")</f>
        <v/>
      </c>
      <c r="B4" s="76" t="str">
        <f>IF(Service!B$1, HLOOKUP(B$2,Service!$2:$999,Service!$M4,FALSE),"")</f>
        <v/>
      </c>
      <c r="C4" s="76" t="str">
        <f>IF(Service!C$1, HLOOKUP(C$2,Service!$2:$999,Service!$M4,FALSE),"")</f>
        <v/>
      </c>
      <c r="D4" s="76" t="str">
        <f>IF(Service!D$1, HLOOKUP(D$2,Service!$2:$999,Service!$M4,FALSE),"")</f>
        <v/>
      </c>
      <c r="E4" s="76" t="str">
        <f>IF(Service!E$1, HLOOKUP(E$2,Service!$2:$999,Service!$M4,FALSE),"")</f>
        <v/>
      </c>
      <c r="F4" s="76" t="str">
        <f>IF(Service!F$1, HLOOKUP(F$2,Service!$2:$999,Service!$M4,FALSE),"")</f>
        <v/>
      </c>
      <c r="G4" s="76" t="str">
        <f>IF(Service!G$1, HLOOKUP(G$2,Service!$2:$999,Service!$M4,FALSE),"")</f>
        <v/>
      </c>
      <c r="H4" s="76" t="str">
        <f>IF(Service!H$1, HLOOKUP(H$2,Service!$2:$999,Service!$M4,FALSE),"")</f>
        <v/>
      </c>
      <c r="I4" s="76" t="str">
        <f>IF(Service!I$1, HLOOKUP(I$2,Service!$2:$999,Service!$M4,FALSE),"")</f>
        <v/>
      </c>
      <c r="J4" s="76" t="str">
        <f>IF(Service!J$1, HLOOKUP(J$2,Service!$2:$999,Service!$M4,FALSE),"")</f>
        <v/>
      </c>
      <c r="K4" s="121" t="str">
        <f>IF(Service!K$1, HLOOKUP(K$2,Service!$2:$999,Service!$M4,FALSE),"")</f>
        <v/>
      </c>
    </row>
    <row r="5" spans="1:12" ht="15.5" thickBot="1" x14ac:dyDescent="0.35">
      <c r="A5" s="76" t="str">
        <f>IF(Service!A$1, HLOOKUP(A$2,Service!$2:$999,Service!$M5,FALSE),"")</f>
        <v/>
      </c>
      <c r="B5" s="76" t="str">
        <f>IF(Service!B$1, HLOOKUP(B$2,Service!$2:$999,Service!$M5,FALSE),"")</f>
        <v/>
      </c>
      <c r="C5" s="76" t="str">
        <f>IF(Service!C$1, HLOOKUP(C$2,Service!$2:$999,Service!$M5,FALSE),"")</f>
        <v/>
      </c>
      <c r="D5" s="76" t="str">
        <f>IF(Service!D$1, HLOOKUP(D$2,Service!$2:$999,Service!$M5,FALSE),"")</f>
        <v/>
      </c>
      <c r="E5" s="76" t="str">
        <f>IF(Service!E$1, HLOOKUP(E$2,Service!$2:$999,Service!$M5,FALSE),"")</f>
        <v/>
      </c>
      <c r="F5" s="76" t="str">
        <f>IF(Service!F$1, HLOOKUP(F$2,Service!$2:$999,Service!$M5,FALSE),"")</f>
        <v/>
      </c>
      <c r="G5" s="76" t="str">
        <f>IF(Service!G$1, HLOOKUP(G$2,Service!$2:$999,Service!$M5,FALSE),"")</f>
        <v/>
      </c>
      <c r="H5" s="77" t="str">
        <f>IF(Service!H$1, HLOOKUP(H$2,Service!$2:$999,Service!$M5,FALSE),"")</f>
        <v/>
      </c>
      <c r="I5" s="76" t="str">
        <f>IF(Service!I$1, HLOOKUP(I$2,Service!$2:$999,Service!$M5,FALSE),"")</f>
        <v/>
      </c>
      <c r="J5" s="76" t="str">
        <f>IF(Service!J$1, HLOOKUP(J$2,Service!$2:$999,Service!$M5,FALSE),"")</f>
        <v/>
      </c>
    </row>
    <row r="6" spans="1:12" x14ac:dyDescent="0.3">
      <c r="A6" s="76" t="str">
        <f>IF(Service!A$1, HLOOKUP(A$2,Service!$2:$999,Service!$M6,FALSE),"")</f>
        <v/>
      </c>
      <c r="B6" s="76" t="str">
        <f>IF(Service!B$1, HLOOKUP(B$2,Service!$2:$999,Service!$M6,FALSE),"")</f>
        <v/>
      </c>
      <c r="C6" s="76" t="str">
        <f>IF(Service!C$1, HLOOKUP(C$2,Service!$2:$999,Service!$M6,FALSE),"")</f>
        <v/>
      </c>
      <c r="D6" s="76" t="str">
        <f>IF(Service!D$1, HLOOKUP(D$2,Service!$2:$999,Service!$M6,FALSE),"")</f>
        <v/>
      </c>
      <c r="E6" s="76" t="str">
        <f>IF(Service!E$1, HLOOKUP(E$2,Service!$2:$999,Service!$M6,FALSE),"")</f>
        <v/>
      </c>
      <c r="F6" s="76" t="str">
        <f>IF(Service!F$1, HLOOKUP(F$2,Service!$2:$999,Service!$M6,FALSE),"")</f>
        <v/>
      </c>
      <c r="G6" s="76" t="str">
        <f>IF(Service!G$1, HLOOKUP(G$2,Service!$2:$999,Service!$M6,FALSE),"")</f>
        <v/>
      </c>
      <c r="H6" s="72"/>
      <c r="I6" s="76" t="str">
        <f>IF(Service!I$1, HLOOKUP(I$2,Service!$2:$999,Service!$M6,FALSE),"")</f>
        <v/>
      </c>
      <c r="J6" s="76" t="str">
        <f>IF(Service!J$1, HLOOKUP(J$2,Service!$2:$999,Service!$M6,FALSE),"")</f>
        <v/>
      </c>
    </row>
    <row r="7" spans="1:12" ht="24.5" thickBot="1" x14ac:dyDescent="0.35">
      <c r="A7" s="76" t="str">
        <f>IF(Service!A$1, HLOOKUP(A$2,Service!$2:$999,Service!$M7,FALSE),"")</f>
        <v/>
      </c>
      <c r="B7" s="76" t="str">
        <f>IF(Service!B$1, HLOOKUP(B$2,Service!$2:$999,Service!$M7,FALSE),"")</f>
        <v/>
      </c>
      <c r="C7" s="76" t="str">
        <f>IF(Service!C$1, HLOOKUP(C$2,Service!$2:$999,Service!$M7,FALSE),"")</f>
        <v/>
      </c>
      <c r="D7" s="76" t="str">
        <f>IF(Service!D$1, HLOOKUP(D$2,Service!$2:$999,Service!$M7,FALSE),"")</f>
        <v/>
      </c>
      <c r="E7" s="76" t="str">
        <f>IF(Service!E$1, HLOOKUP(E$2,Service!$2:$999,Service!$M7,FALSE),"")</f>
        <v/>
      </c>
      <c r="F7" s="76" t="str">
        <f>IF(Service!F$1, HLOOKUP(F$2,Service!$2:$999,Service!$M7,FALSE),"")</f>
        <v/>
      </c>
      <c r="G7" s="76" t="str">
        <f>IF(Service!G$1, HLOOKUP(G$2,Service!$2:$999,Service!$M7,FALSE),"")</f>
        <v/>
      </c>
      <c r="H7" s="72"/>
      <c r="I7" s="76" t="str">
        <f>IF(Service!I$1, HLOOKUP(I$2,Service!$2:$999,Service!$M7,FALSE),"")</f>
        <v/>
      </c>
      <c r="J7" s="121" t="str">
        <f>IF(Service!J$1, HLOOKUP(J$2,Service!$2:$999,Service!$M7,FALSE),"")</f>
        <v/>
      </c>
    </row>
    <row r="8" spans="1:12" x14ac:dyDescent="0.3">
      <c r="A8" s="76" t="str">
        <f>IF(Service!A$1, HLOOKUP(A$2,Service!$2:$999,Service!$M8,FALSE),"")</f>
        <v/>
      </c>
      <c r="B8" s="76" t="str">
        <f>IF(Service!B$1, HLOOKUP(B$2,Service!$2:$999,Service!$M8,FALSE),"")</f>
        <v/>
      </c>
      <c r="C8" s="76" t="str">
        <f>IF(Service!C$1, HLOOKUP(C$2,Service!$2:$999,Service!$M8,FALSE),"")</f>
        <v/>
      </c>
      <c r="D8" s="76" t="str">
        <f>IF(Service!D$1, HLOOKUP(D$2,Service!$2:$999,Service!$M8,FALSE),"")</f>
        <v/>
      </c>
      <c r="E8" s="76" t="str">
        <f>IF(Service!E$1, HLOOKUP(E$2,Service!$2:$999,Service!$M8,FALSE),"")</f>
        <v/>
      </c>
      <c r="F8" s="76" t="str">
        <f>IF(Service!F$1, HLOOKUP(F$2,Service!$2:$999,Service!$M8,FALSE),"")</f>
        <v/>
      </c>
      <c r="G8" s="76" t="str">
        <f>IF(Service!G$1, HLOOKUP(G$2,Service!$2:$999,Service!$M8,FALSE),"")</f>
        <v/>
      </c>
      <c r="H8" s="72"/>
      <c r="I8" s="76" t="str">
        <f>IF(Service!I$1, HLOOKUP(I$2,Service!$2:$999,Service!$M8,FALSE),"")</f>
        <v/>
      </c>
    </row>
    <row r="9" spans="1:12" x14ac:dyDescent="0.3">
      <c r="A9" s="76" t="str">
        <f>IF(Service!A$1, HLOOKUP(A$2,Service!$2:$999,Service!$M9,FALSE),"")</f>
        <v/>
      </c>
      <c r="B9" s="76" t="str">
        <f>IF(Service!B$1, HLOOKUP(B$2,Service!$2:$999,Service!$M9,FALSE),"")</f>
        <v/>
      </c>
      <c r="C9" s="76" t="str">
        <f>IF(Service!C$1, HLOOKUP(C$2,Service!$2:$999,Service!$M9,FALSE),"")</f>
        <v/>
      </c>
      <c r="D9" s="76" t="str">
        <f>IF(Service!D$1, HLOOKUP(D$2,Service!$2:$999,Service!$M9,FALSE),"")</f>
        <v/>
      </c>
      <c r="E9" s="76" t="str">
        <f>IF(Service!E$1, HLOOKUP(E$2,Service!$2:$999,Service!$M9,FALSE),"")</f>
        <v/>
      </c>
      <c r="F9" s="76" t="str">
        <f>IF(Service!F$1, HLOOKUP(F$2,Service!$2:$999,Service!$M10,FALSE),"")</f>
        <v/>
      </c>
      <c r="G9" s="76" t="str">
        <f>IF(Service!G$1, HLOOKUP(G$2,Service!$2:$999,Service!$M9,FALSE),"")</f>
        <v/>
      </c>
      <c r="H9" s="72"/>
      <c r="I9" s="76" t="str">
        <f>IF(Service!I$1, HLOOKUP(I$2,Service!$2:$999,Service!$M9,FALSE),"")</f>
        <v/>
      </c>
    </row>
    <row r="10" spans="1:12" ht="15.5" thickBot="1" x14ac:dyDescent="0.35">
      <c r="A10" s="76" t="str">
        <f>IF(Service!A$1, HLOOKUP(A$2,Service!$2:$999,Service!$M10,FALSE),"")</f>
        <v/>
      </c>
      <c r="B10" s="76" t="str">
        <f>IF(Service!B$1, HLOOKUP(B$2,Service!$2:$999,Service!$M10,FALSE),"")</f>
        <v/>
      </c>
      <c r="C10" s="76" t="str">
        <f>IF(Service!C$1, HLOOKUP(C$2,Service!$2:$999,Service!$M10,FALSE),"")</f>
        <v/>
      </c>
      <c r="D10" s="76" t="str">
        <f>IF(Service!D$1, HLOOKUP(D$2,Service!$2:$999,Service!$M10,FALSE),"")</f>
        <v/>
      </c>
      <c r="E10" s="76" t="str">
        <f>IF(Service!E$1, HLOOKUP(E$2,Service!$2:$999,Service!$M10,FALSE),"")</f>
        <v/>
      </c>
      <c r="F10" s="76" t="str">
        <f>IF(Service!F$1, HLOOKUP(F$2,Service!$2:$999,Service!$M11,FALSE),"")</f>
        <v/>
      </c>
      <c r="G10" s="77" t="str">
        <f>IF(Service!G$1, HLOOKUP(G$2,Service!$2:$999,Service!$M10,FALSE),"")</f>
        <v/>
      </c>
      <c r="H10" s="72"/>
      <c r="I10" s="76" t="str">
        <f>IF(Service!I$1, HLOOKUP(I$2,Service!$2:$999,Service!$M10,FALSE),"")</f>
        <v/>
      </c>
    </row>
    <row r="11" spans="1:12" ht="15.5" thickBot="1" x14ac:dyDescent="0.35">
      <c r="A11" s="76" t="str">
        <f>IF(Service!A$1, HLOOKUP(A$2,Service!$2:$999,Service!$M11,FALSE),"")</f>
        <v/>
      </c>
      <c r="B11" s="76" t="str">
        <f>IF(Service!B$1, HLOOKUP(B$2,Service!$2:$999,Service!$M11,FALSE),"")</f>
        <v/>
      </c>
      <c r="C11" s="76" t="str">
        <f>IF(Service!C$1, HLOOKUP(C$2,Service!$2:$999,Service!$M11,FALSE),"")</f>
        <v/>
      </c>
      <c r="D11" s="76" t="str">
        <f>IF(Service!D$1, HLOOKUP(D$2,Service!$2:$999,Service!$M11,FALSE),"")</f>
        <v/>
      </c>
      <c r="E11" s="76" t="str">
        <f>IF(Service!E$1, HLOOKUP(E$2,Service!$2:$999,Service!$M11,FALSE),"")</f>
        <v/>
      </c>
      <c r="F11" s="77" t="str">
        <f>IF(Service!F$1, HLOOKUP(F$2,Service!$2:$999,Service!$M12,FALSE),"")</f>
        <v/>
      </c>
      <c r="G11" s="70"/>
      <c r="H11" s="71"/>
      <c r="I11" s="76" t="str">
        <f>IF(Service!I$1, HLOOKUP(I$2,Service!$2:$999,Service!$M11,FALSE),"")</f>
        <v/>
      </c>
    </row>
    <row r="12" spans="1:12" x14ac:dyDescent="0.3">
      <c r="A12" s="76" t="str">
        <f>IF(Service!A$1, HLOOKUP(A$2,Service!$2:$999,Service!$M12,FALSE),"")</f>
        <v/>
      </c>
      <c r="B12" s="76" t="str">
        <f>IF(Service!B$1, HLOOKUP(B$2,Service!$2:$999,Service!$M12,FALSE),"")</f>
        <v/>
      </c>
      <c r="C12" s="76" t="str">
        <f>IF(Service!C$1, HLOOKUP(C$2,Service!$2:$999,Service!$M12,FALSE),"")</f>
        <v/>
      </c>
      <c r="D12" s="76" t="str">
        <f>IF(Service!D$1, HLOOKUP(D$2,Service!$2:$999,Service!$M12,FALSE),"")</f>
        <v/>
      </c>
      <c r="E12" s="76" t="str">
        <f>IF(Service!E$1, HLOOKUP(E$2,Service!$2:$999,Service!$M12,FALSE),"")</f>
        <v/>
      </c>
      <c r="F12" s="72"/>
      <c r="G12" s="72"/>
      <c r="H12" s="72"/>
      <c r="I12" s="76" t="str">
        <f>IF(Service!I$1, HLOOKUP(I$2,Service!$2:$999,Service!$M12,FALSE),"")</f>
        <v/>
      </c>
    </row>
    <row r="13" spans="1:12" x14ac:dyDescent="0.3">
      <c r="A13" s="76" t="str">
        <f>IF(Service!A$1, HLOOKUP(A$2,Service!$2:$999,Service!$M13,FALSE),"")</f>
        <v/>
      </c>
      <c r="B13" s="76" t="str">
        <f>IF(Service!B$1, HLOOKUP(B$2,Service!$2:$999,Service!$M13,FALSE),"")</f>
        <v/>
      </c>
      <c r="C13" s="76" t="str">
        <f>IF(Service!C$1, HLOOKUP(C$2,Service!$2:$999,Service!$M13,FALSE),"")</f>
        <v/>
      </c>
      <c r="D13" s="76" t="str">
        <f>IF(Service!D$1, HLOOKUP(D$2,Service!$2:$999,Service!$M13,FALSE),"")</f>
        <v/>
      </c>
      <c r="E13" s="76" t="str">
        <f>IF(Service!E$1, HLOOKUP(E$2,Service!$2:$999,Service!$M13,FALSE),"")</f>
        <v/>
      </c>
      <c r="F13" s="72"/>
      <c r="G13" s="72"/>
      <c r="H13" s="72"/>
      <c r="I13" s="76" t="str">
        <f>IF(Service!I$1, HLOOKUP(I$2,Service!$2:$999,Service!$M13,FALSE),"")</f>
        <v/>
      </c>
    </row>
    <row r="14" spans="1:12" ht="24" x14ac:dyDescent="0.3">
      <c r="A14" s="76" t="str">
        <f>IF(Service!A$1, HLOOKUP(A$2,Service!$2:$999,Service!$M14,FALSE),"")</f>
        <v/>
      </c>
      <c r="B14" s="76" t="str">
        <f>IF(Service!B$1, HLOOKUP(B$2,Service!$2:$999,Service!$M14,FALSE),"")</f>
        <v/>
      </c>
      <c r="C14" s="76" t="str">
        <f>IF(Service!C$1, HLOOKUP(C$2,Service!$2:$999,Service!$M14,FALSE),"")</f>
        <v/>
      </c>
      <c r="D14" s="76" t="str">
        <f>IF(Service!D$1, HLOOKUP(D$2,Service!$2:$999,Service!$M14,FALSE),"")</f>
        <v/>
      </c>
      <c r="E14" s="76" t="str">
        <f>IF(Service!E$1, HLOOKUP(E$2,Service!$2:$999,Service!$M14,FALSE),"")</f>
        <v/>
      </c>
      <c r="F14" s="72"/>
      <c r="G14" s="72"/>
      <c r="H14" s="72"/>
      <c r="I14" s="76" t="str">
        <f>IF(Service!I$1, HLOOKUP(I$2,Service!$2:$999,Service!$M14,FALSE),"")</f>
        <v/>
      </c>
    </row>
    <row r="15" spans="1:12" ht="24" x14ac:dyDescent="0.3">
      <c r="A15" s="76" t="str">
        <f>IF(Service!A$1, HLOOKUP(A$2,Service!$2:$999,Service!$M15,FALSE),"")</f>
        <v/>
      </c>
      <c r="B15" s="76" t="str">
        <f>IF(Service!B$1, HLOOKUP(B$2,Service!$2:$999,Service!$M15,FALSE),"")</f>
        <v/>
      </c>
      <c r="C15" s="76" t="str">
        <f>IF(Service!C$1, HLOOKUP(C$2,Service!$2:$999,Service!$M15,FALSE),"")</f>
        <v/>
      </c>
      <c r="D15" s="76" t="str">
        <f>IF(Service!D$1, HLOOKUP(D$2,Service!$2:$999,Service!$M15,FALSE),"")</f>
        <v/>
      </c>
      <c r="E15" s="76" t="str">
        <f>IF(Service!E$1, HLOOKUP(E$2,Service!$2:$999,Service!$M15,FALSE),"")</f>
        <v/>
      </c>
      <c r="F15" s="72"/>
      <c r="G15" s="72"/>
      <c r="H15" s="72"/>
      <c r="I15" s="76" t="str">
        <f>IF(Service!I$1, HLOOKUP(I$2,Service!$2:$999,Service!$M15,FALSE),"")</f>
        <v/>
      </c>
    </row>
    <row r="16" spans="1:12" x14ac:dyDescent="0.3">
      <c r="A16" s="76" t="str">
        <f>IF(Service!A$1, HLOOKUP(A$2,Service!$2:$999,Service!$M16,FALSE),"")</f>
        <v/>
      </c>
      <c r="B16" s="76" t="str">
        <f>IF(Service!B$1, HLOOKUP(B$2,Service!$2:$999,Service!$M16,FALSE),"")</f>
        <v/>
      </c>
      <c r="C16" s="76" t="str">
        <f>IF(Service!C$1, HLOOKUP(C$2,Service!$2:$999,Service!$M16,FALSE),"")</f>
        <v/>
      </c>
      <c r="D16" s="76" t="str">
        <f>IF(Service!D$1, HLOOKUP(D$2,Service!$2:$999,Service!$M16,FALSE),"")</f>
        <v/>
      </c>
      <c r="E16" s="76" t="str">
        <f>IF(Service!E$1, HLOOKUP(E$2,Service!$2:$999,Service!$M16,FALSE),"")</f>
        <v/>
      </c>
      <c r="F16" s="72"/>
      <c r="G16" s="72"/>
      <c r="H16" s="72"/>
      <c r="I16" s="76" t="str">
        <f>IF(Service!I$1, HLOOKUP(I$2,Service!$2:$999,Service!$M16,FALSE),"")</f>
        <v/>
      </c>
    </row>
    <row r="17" spans="1:9" x14ac:dyDescent="0.3">
      <c r="A17" s="76" t="str">
        <f>IF(Service!A$1, HLOOKUP(A$2,Service!$2:$999,Service!$M17,FALSE),"")</f>
        <v/>
      </c>
      <c r="B17" s="76" t="str">
        <f>IF(Service!B$1, HLOOKUP(B$2,Service!$2:$999,Service!$M17,FALSE),"")</f>
        <v/>
      </c>
      <c r="C17" s="76" t="str">
        <f>IF(Service!C$1, HLOOKUP(C$2,Service!$2:$999,Service!$M17,FALSE),"")</f>
        <v/>
      </c>
      <c r="D17" s="76" t="str">
        <f>IF(Service!D$1, HLOOKUP(D$2,Service!$2:$999,Service!$M17,FALSE),"")</f>
        <v/>
      </c>
      <c r="E17" s="76" t="str">
        <f>IF(Service!E$1, HLOOKUP(E$2,Service!$2:$999,Service!$M17,FALSE),"")</f>
        <v/>
      </c>
      <c r="F17" s="72"/>
      <c r="G17" s="72"/>
      <c r="H17" s="72"/>
      <c r="I17" s="76" t="str">
        <f>IF(Service!I$1, HLOOKUP(I$2,Service!$2:$999,Service!$M17,FALSE),"")</f>
        <v/>
      </c>
    </row>
    <row r="18" spans="1:9" ht="15.5" thickBot="1" x14ac:dyDescent="0.35">
      <c r="A18" s="76" t="str">
        <f>IF(Service!A$1, HLOOKUP(A$2,Service!$2:$999,Service!$M18,FALSE),"")</f>
        <v/>
      </c>
      <c r="B18" s="76" t="str">
        <f>IF(Service!B$1, HLOOKUP(B$2,Service!$2:$999,Service!$M18,FALSE),"")</f>
        <v/>
      </c>
      <c r="C18" s="76" t="str">
        <f>IF(Service!C$1, HLOOKUP(C$2,Service!$2:$999,Service!$M18,FALSE),"")</f>
        <v/>
      </c>
      <c r="D18" s="76" t="str">
        <f>IF(Service!D$1, HLOOKUP(D$2,Service!$2:$999,Service!$M18,FALSE),"")</f>
        <v/>
      </c>
      <c r="E18" s="76" t="str">
        <f>IF(Service!E$1, HLOOKUP(E$2,Service!$2:$999,Service!$M18,FALSE),"")</f>
        <v/>
      </c>
      <c r="F18" s="72"/>
      <c r="G18" s="72"/>
      <c r="H18" s="72"/>
      <c r="I18" s="76" t="str">
        <f>IF(Service!I$1, HLOOKUP(I$2,Service!$2:$999,Service!$M18,FALSE),"")</f>
        <v/>
      </c>
    </row>
    <row r="19" spans="1:9" ht="24.5" thickBot="1" x14ac:dyDescent="0.35">
      <c r="A19" s="76" t="str">
        <f>IF(Service!A$1, HLOOKUP(A$2,Service!$2:$999,Service!$M19,FALSE),"")</f>
        <v/>
      </c>
      <c r="B19" s="78" t="str">
        <f>IF(Service!B$1, HLOOKUP(B$2,Service!$A$2:$H$31,Service!$M19,FALSE),"")</f>
        <v/>
      </c>
      <c r="C19" s="76" t="str">
        <f>IF(Service!C$1, HLOOKUP(C$2,Service!$2:$999,Service!$M19,FALSE),"")</f>
        <v/>
      </c>
      <c r="D19" s="119"/>
      <c r="E19" s="76" t="str">
        <f>IF(Service!E$1, HLOOKUP(E$2,Service!$2:$999,Service!$M19,FALSE),"")</f>
        <v/>
      </c>
      <c r="F19" s="70"/>
      <c r="G19" s="72"/>
      <c r="H19" s="72"/>
      <c r="I19" s="76" t="str">
        <f>IF(Service!I$1, HLOOKUP(I$2,Service!$2:$999,Service!$M19,FALSE),"")</f>
        <v/>
      </c>
    </row>
    <row r="20" spans="1:9" x14ac:dyDescent="0.3">
      <c r="A20" s="76" t="str">
        <f>IF(Service!A$1, HLOOKUP(A$2,Service!$2:$999,Service!$M20,FALSE),"")</f>
        <v/>
      </c>
      <c r="B20" s="69"/>
      <c r="C20" s="76" t="str">
        <f>IF(Service!C$1, HLOOKUP(C$2,Service!$2:$999,Service!$M20,FALSE),"")</f>
        <v/>
      </c>
      <c r="D20" s="71"/>
      <c r="E20" s="78" t="str">
        <f>IF(Service!E$1, HLOOKUP(E$2,Service!$2:$999,Service!$M20,FALSE),"")</f>
        <v/>
      </c>
      <c r="F20" s="70"/>
      <c r="G20" s="72"/>
      <c r="H20" s="72"/>
      <c r="I20" s="76" t="str">
        <f>IF(Service!I$1, HLOOKUP(I$2,Service!$2:$999,Service!$M20,FALSE),"")</f>
        <v/>
      </c>
    </row>
    <row r="21" spans="1:9" ht="24" x14ac:dyDescent="0.3">
      <c r="A21" s="76" t="str">
        <f>IF(Service!A$1, HLOOKUP(A$2,Service!$2:$999,Service!$M21,FALSE),"")</f>
        <v/>
      </c>
      <c r="B21" s="70"/>
      <c r="C21" s="76" t="str">
        <f>IF(Service!C$1, HLOOKUP(C$2,Service!$2:$999,Service!$M21,FALSE),"")</f>
        <v/>
      </c>
      <c r="D21" s="71"/>
      <c r="E21" s="76" t="str">
        <f>IF(Service!E$1, HLOOKUP(E$2,Service!$2:$999,Service!$M21,FALSE),"")</f>
        <v/>
      </c>
      <c r="F21" s="72"/>
      <c r="G21" s="72"/>
      <c r="H21" s="72"/>
      <c r="I21" s="76" t="str">
        <f>IF(Service!I$1, HLOOKUP(I$2,Service!$2:$999,Service!$M21,FALSE),"")</f>
        <v/>
      </c>
    </row>
    <row r="22" spans="1:9" ht="24" x14ac:dyDescent="0.3">
      <c r="A22" s="76" t="str">
        <f>IF(Service!A$1, HLOOKUP(A$2,Service!$2:$999,Service!$M22,FALSE),"")</f>
        <v/>
      </c>
      <c r="B22" s="70"/>
      <c r="C22" s="76" t="str">
        <f>IF(Service!C$1, HLOOKUP(C$2,Service!$2:$999,Service!$M22,FALSE),"")</f>
        <v/>
      </c>
      <c r="D22" s="72"/>
      <c r="E22" s="76" t="str">
        <f>IF(Service!E$1, HLOOKUP(E$2,Service!$2:$999,Service!$M22,FALSE),"")</f>
        <v/>
      </c>
      <c r="F22" s="72"/>
      <c r="G22" s="72"/>
      <c r="H22" s="72"/>
      <c r="I22" s="76" t="str">
        <f>IF(Service!I$1, HLOOKUP(I$2,Service!$2:$999,Service!$M22,FALSE),"")</f>
        <v/>
      </c>
    </row>
    <row r="23" spans="1:9" ht="15.5" thickBot="1" x14ac:dyDescent="0.35">
      <c r="A23" s="76" t="str">
        <f>IF(Service!A$1, HLOOKUP(A$2,Service!$2:$999,Service!$M23,FALSE),"")</f>
        <v/>
      </c>
      <c r="B23" s="70"/>
      <c r="C23" s="76" t="str">
        <f>IF(Service!C$1, HLOOKUP(C$2,Service!$2:$999,Service!$M23,FALSE),"")</f>
        <v/>
      </c>
      <c r="D23" s="72"/>
      <c r="E23" s="77" t="str">
        <f>IF(Service!E$1, HLOOKUP(E$2,Service!$2:$999,Service!$M23,FALSE),"")</f>
        <v/>
      </c>
      <c r="F23" s="72"/>
      <c r="G23" s="72"/>
      <c r="H23" s="72"/>
      <c r="I23" s="76" t="str">
        <f>IF(Service!I$1, HLOOKUP(I$2,Service!$2:$999,Service!$M23,FALSE),"")</f>
        <v/>
      </c>
    </row>
    <row r="24" spans="1:9" x14ac:dyDescent="0.3">
      <c r="A24" s="76" t="str">
        <f>IF(Service!A$1, HLOOKUP(A$2,Service!$2:$999,Service!$M24,FALSE),"")</f>
        <v/>
      </c>
      <c r="B24" s="70"/>
      <c r="C24" s="76" t="str">
        <f>IF(Service!C$1, HLOOKUP(C$2,Service!$2:$999,Service!$M24,FALSE),"")</f>
        <v/>
      </c>
      <c r="D24" s="72"/>
      <c r="E24" s="72"/>
      <c r="F24" s="72"/>
      <c r="G24" s="72"/>
      <c r="H24" s="72"/>
      <c r="I24" s="76" t="str">
        <f>IF(Service!I$1, HLOOKUP(I$2,Service!$2:$999,Service!$M24,FALSE),"")</f>
        <v/>
      </c>
    </row>
    <row r="25" spans="1:9" ht="15.5" thickBot="1" x14ac:dyDescent="0.35">
      <c r="A25" s="77" t="str">
        <f>IF(Service!A$1, HLOOKUP(A$2,Service!$2:$999,Service!$M25,FALSE),"")</f>
        <v/>
      </c>
      <c r="B25" s="72"/>
      <c r="C25" s="76" t="str">
        <f>IF(Service!C$1, HLOOKUP(C$2,Service!$2:$999,Service!$M25,FALSE),"")</f>
        <v/>
      </c>
      <c r="D25" s="72"/>
      <c r="E25" s="72"/>
      <c r="F25" s="72"/>
      <c r="G25" s="72"/>
      <c r="H25" s="72"/>
      <c r="I25" s="76" t="str">
        <f>IF(Service!I$1, HLOOKUP(I$2,Service!$2:$999,Service!$M25,FALSE),"")</f>
        <v/>
      </c>
    </row>
    <row r="26" spans="1:9" x14ac:dyDescent="0.3">
      <c r="B26" s="72"/>
      <c r="C26" s="76" t="str">
        <f>IF(Service!C$1, HLOOKUP(C$2,Service!$2:$999,Service!$M26,FALSE),"")</f>
        <v/>
      </c>
      <c r="D26" s="72"/>
      <c r="E26" s="72"/>
      <c r="F26" s="72"/>
      <c r="G26" s="72"/>
      <c r="H26" s="72"/>
      <c r="I26" s="76" t="str">
        <f>IF(Service!I$1, HLOOKUP(I$2,Service!$2:$999,Service!$M26,FALSE),"")</f>
        <v/>
      </c>
    </row>
    <row r="27" spans="1:9" x14ac:dyDescent="0.3">
      <c r="B27" s="72"/>
      <c r="C27" s="76" t="str">
        <f>IF(Service!C$1, HLOOKUP(C$2,Service!$2:$999,Service!$M27,FALSE),"")</f>
        <v/>
      </c>
      <c r="D27" s="72"/>
      <c r="E27" s="72"/>
      <c r="F27" s="72"/>
      <c r="G27" s="72"/>
      <c r="H27" s="72"/>
      <c r="I27" s="76" t="str">
        <f>IF(Service!I$1, HLOOKUP(I$2,Service!$2:$999,Service!$M27,FALSE),"")</f>
        <v/>
      </c>
    </row>
    <row r="28" spans="1:9" ht="15.5" thickBot="1" x14ac:dyDescent="0.35">
      <c r="B28" s="72"/>
      <c r="C28" s="77" t="str">
        <f>IF(Service!C$1, HLOOKUP(C$2,Service!$2:$999,Service!$M28,FALSE),"")</f>
        <v/>
      </c>
      <c r="D28" s="72"/>
      <c r="E28" s="72"/>
      <c r="F28" s="72"/>
      <c r="G28" s="72"/>
      <c r="H28" s="72"/>
      <c r="I28" s="76" t="str">
        <f>IF(Service!I$1, HLOOKUP(I$2,Service!$2:$999,Service!$M28,FALSE),"")</f>
        <v/>
      </c>
    </row>
    <row r="29" spans="1:9" x14ac:dyDescent="0.3">
      <c r="D29" s="72"/>
      <c r="E29" s="72"/>
      <c r="F29" s="72"/>
      <c r="G29" s="72"/>
      <c r="H29" s="72"/>
      <c r="I29" s="76" t="str">
        <f>IF(Service!I$1, HLOOKUP(I$2,Service!$2:$999,Service!$M29,FALSE),"")</f>
        <v/>
      </c>
    </row>
    <row r="30" spans="1:9" x14ac:dyDescent="0.3">
      <c r="I30" s="76" t="str">
        <f>IF(Service!I$1, HLOOKUP(I$2,Service!$2:$999,Service!$M30,FALSE),"")</f>
        <v/>
      </c>
    </row>
    <row r="31" spans="1:9" x14ac:dyDescent="0.3">
      <c r="I31" s="76" t="str">
        <f>IF(Service!I$1, HLOOKUP(I$2,Service!$2:$999,Service!$M31,FALSE),"")</f>
        <v/>
      </c>
    </row>
    <row r="32" spans="1:9" x14ac:dyDescent="0.3">
      <c r="A32" s="72"/>
      <c r="I32" s="76" t="str">
        <f>IF(Service!I$1, HLOOKUP(I$2,Service!$2:$999,Service!$M32,FALSE),"")</f>
        <v/>
      </c>
    </row>
    <row r="33" spans="1:9" x14ac:dyDescent="0.3">
      <c r="A33" s="72"/>
      <c r="I33" s="76" t="str">
        <f>IF(Service!I$1, HLOOKUP(I$2,Service!$2:$999,Service!$M33,FALSE),"")</f>
        <v/>
      </c>
    </row>
    <row r="34" spans="1:9" x14ac:dyDescent="0.3">
      <c r="A34" s="72"/>
      <c r="I34" s="76" t="str">
        <f>IF(Service!I$1, HLOOKUP(I$2,Service!$2:$999,Service!$M34,FALSE),"")</f>
        <v/>
      </c>
    </row>
    <row r="35" spans="1:9" x14ac:dyDescent="0.3">
      <c r="A35" s="72"/>
      <c r="I35" s="76" t="str">
        <f>IF(Service!I$1, HLOOKUP(I$2,Service!$2:$999,Service!$M35,FALSE),"")</f>
        <v/>
      </c>
    </row>
    <row r="36" spans="1:9" x14ac:dyDescent="0.3">
      <c r="A36" s="72"/>
      <c r="I36" s="76" t="str">
        <f>IF(Service!I$1, HLOOKUP(I$2,Service!$2:$999,Service!$M36,FALSE),"")</f>
        <v/>
      </c>
    </row>
    <row r="37" spans="1:9" x14ac:dyDescent="0.3">
      <c r="A37" s="72"/>
      <c r="I37" s="76" t="str">
        <f>IF(Service!I$1, HLOOKUP(I$2,Service!$2:$999,Service!$M37,FALSE),"")</f>
        <v/>
      </c>
    </row>
    <row r="38" spans="1:9" x14ac:dyDescent="0.3">
      <c r="A38" s="72"/>
      <c r="I38" s="76" t="str">
        <f>IF(Service!I$1, HLOOKUP(I$2,Service!$2:$999,Service!$M38,FALSE),"")</f>
        <v/>
      </c>
    </row>
    <row r="39" spans="1:9" x14ac:dyDescent="0.3">
      <c r="A39" s="72"/>
      <c r="I39" s="76" t="str">
        <f>IF(Service!I$1, HLOOKUP(I$2,Service!$2:$999,Service!$M39,FALSE),"")</f>
        <v/>
      </c>
    </row>
    <row r="40" spans="1:9" ht="15.5" thickBot="1" x14ac:dyDescent="0.35">
      <c r="I40" s="76" t="str">
        <f>IF(Service!I$1, HLOOKUP(I$2,Service!$2:$999,Service!$M40,FALSE),"")</f>
        <v/>
      </c>
    </row>
    <row r="41" spans="1:9" x14ac:dyDescent="0.3">
      <c r="I41" s="74"/>
    </row>
  </sheetData>
  <sheetProtection formatCells="0"/>
  <mergeCells count="4">
    <mergeCell ref="D1:G1"/>
    <mergeCell ref="H1:I1"/>
    <mergeCell ref="J1:K1"/>
    <mergeCell ref="A1:C1"/>
  </mergeCells>
  <pageMargins left="0.7" right="0.7" top="0.75" bottom="0.75" header="0.3" footer="0.3"/>
  <pageSetup orientation="portrait"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8109F-37B6-41A1-AB2C-FF62BCC37CB7}">
  <dimension ref="A1:J228"/>
  <sheetViews>
    <sheetView topLeftCell="A150" zoomScale="70" zoomScaleNormal="70" workbookViewId="0">
      <selection activeCell="D50" sqref="D50"/>
    </sheetView>
  </sheetViews>
  <sheetFormatPr defaultRowHeight="15" x14ac:dyDescent="0.3"/>
  <cols>
    <col min="1" max="1" width="16.08984375" bestFit="1" customWidth="1"/>
    <col min="2" max="2" width="41.26953125" bestFit="1" customWidth="1"/>
    <col min="3" max="3" width="16.08984375" customWidth="1"/>
    <col min="4" max="4" width="41.26953125" customWidth="1"/>
    <col min="6" max="6" width="17.90625" bestFit="1" customWidth="1"/>
    <col min="7" max="7" width="41.26953125" bestFit="1" customWidth="1"/>
    <col min="8" max="8" width="33.26953125" bestFit="1" customWidth="1"/>
    <col min="9" max="9" width="28.36328125" bestFit="1" customWidth="1"/>
  </cols>
  <sheetData>
    <row r="1" spans="1:10" ht="18" thickBot="1" x14ac:dyDescent="0.4">
      <c r="A1" s="208" t="s">
        <v>220</v>
      </c>
      <c r="B1" s="209"/>
      <c r="C1" s="209"/>
      <c r="D1" s="210"/>
      <c r="F1" s="197" t="s">
        <v>799</v>
      </c>
      <c r="G1" s="198"/>
      <c r="H1" s="198"/>
      <c r="I1" s="199"/>
      <c r="J1" s="49" t="s">
        <v>809</v>
      </c>
    </row>
    <row r="2" spans="1:10" ht="20" thickBot="1" x14ac:dyDescent="0.4">
      <c r="A2" s="200" t="s">
        <v>221</v>
      </c>
      <c r="B2" s="201"/>
      <c r="C2" s="201"/>
      <c r="D2" s="202"/>
      <c r="F2" s="200" t="s">
        <v>202</v>
      </c>
      <c r="G2" s="201"/>
      <c r="H2" s="201"/>
      <c r="I2" s="202"/>
    </row>
    <row r="3" spans="1:10" ht="20.25" customHeight="1" thickBot="1" x14ac:dyDescent="0.35">
      <c r="A3" s="90" t="s">
        <v>222</v>
      </c>
      <c r="B3" s="98" t="s">
        <v>223</v>
      </c>
      <c r="C3" s="88" t="s">
        <v>224</v>
      </c>
      <c r="D3" s="89" t="s">
        <v>225</v>
      </c>
      <c r="F3" s="90" t="s">
        <v>203</v>
      </c>
      <c r="G3" s="96" t="s">
        <v>203</v>
      </c>
      <c r="H3" s="211"/>
      <c r="I3" s="212"/>
    </row>
    <row r="4" spans="1:10" ht="20.25" customHeight="1" thickBot="1" x14ac:dyDescent="0.4">
      <c r="A4" s="93" t="s">
        <v>226</v>
      </c>
      <c r="B4" s="99" t="s">
        <v>227</v>
      </c>
      <c r="C4" s="95" t="s">
        <v>228</v>
      </c>
      <c r="D4" s="94" t="s">
        <v>229</v>
      </c>
      <c r="F4" s="200" t="s">
        <v>204</v>
      </c>
      <c r="G4" s="201"/>
      <c r="H4" s="201"/>
      <c r="I4" s="202"/>
    </row>
    <row r="5" spans="1:10" ht="20.25" customHeight="1" x14ac:dyDescent="0.3">
      <c r="A5" s="90" t="s">
        <v>230</v>
      </c>
      <c r="B5" s="100" t="s">
        <v>231</v>
      </c>
      <c r="C5" s="88" t="s">
        <v>232</v>
      </c>
      <c r="D5" s="89" t="s">
        <v>233</v>
      </c>
      <c r="F5" s="90" t="s">
        <v>205</v>
      </c>
      <c r="G5" s="96" t="s">
        <v>206</v>
      </c>
      <c r="H5" s="213"/>
      <c r="I5" s="214"/>
    </row>
    <row r="6" spans="1:10" ht="19.5" x14ac:dyDescent="0.35">
      <c r="A6" s="93" t="s">
        <v>234</v>
      </c>
      <c r="B6" s="99" t="s">
        <v>235</v>
      </c>
      <c r="C6" s="95" t="s">
        <v>236</v>
      </c>
      <c r="D6" s="94" t="s">
        <v>237</v>
      </c>
      <c r="F6" s="194" t="s">
        <v>207</v>
      </c>
      <c r="G6" s="195"/>
      <c r="H6" s="195"/>
      <c r="I6" s="196"/>
    </row>
    <row r="7" spans="1:10" x14ac:dyDescent="0.3">
      <c r="A7" s="90" t="s">
        <v>238</v>
      </c>
      <c r="B7" s="100" t="s">
        <v>239</v>
      </c>
      <c r="C7" s="88" t="s">
        <v>240</v>
      </c>
      <c r="D7" s="89" t="s">
        <v>241</v>
      </c>
      <c r="F7" s="90" t="s">
        <v>208</v>
      </c>
      <c r="G7" s="100" t="s">
        <v>209</v>
      </c>
      <c r="H7" s="88" t="s">
        <v>210</v>
      </c>
      <c r="I7" s="89" t="s">
        <v>211</v>
      </c>
    </row>
    <row r="8" spans="1:10" x14ac:dyDescent="0.3">
      <c r="A8" s="93" t="s">
        <v>242</v>
      </c>
      <c r="B8" s="99" t="s">
        <v>243</v>
      </c>
      <c r="C8" s="95" t="s">
        <v>244</v>
      </c>
      <c r="D8" s="94" t="s">
        <v>245</v>
      </c>
      <c r="F8" s="93" t="s">
        <v>212</v>
      </c>
      <c r="G8" s="99" t="s">
        <v>213</v>
      </c>
      <c r="H8" s="95" t="s">
        <v>214</v>
      </c>
      <c r="I8" s="94" t="s">
        <v>215</v>
      </c>
    </row>
    <row r="9" spans="1:10" x14ac:dyDescent="0.3">
      <c r="A9" s="90" t="s">
        <v>246</v>
      </c>
      <c r="B9" s="100" t="s">
        <v>247</v>
      </c>
      <c r="C9" s="88" t="s">
        <v>248</v>
      </c>
      <c r="D9" s="89" t="s">
        <v>249</v>
      </c>
      <c r="F9" s="90" t="s">
        <v>216</v>
      </c>
      <c r="G9" s="100" t="s">
        <v>217</v>
      </c>
      <c r="H9" s="88" t="s">
        <v>218</v>
      </c>
      <c r="I9" s="89" t="s">
        <v>219</v>
      </c>
    </row>
    <row r="10" spans="1:10" x14ac:dyDescent="0.3">
      <c r="A10" s="93" t="s">
        <v>250</v>
      </c>
      <c r="B10" s="99" t="s">
        <v>251</v>
      </c>
      <c r="C10" s="95" t="s">
        <v>252</v>
      </c>
      <c r="D10" s="94" t="s">
        <v>253</v>
      </c>
      <c r="F10" s="93" t="s">
        <v>309</v>
      </c>
      <c r="G10" s="99" t="s">
        <v>310</v>
      </c>
      <c r="H10" s="95" t="s">
        <v>341</v>
      </c>
      <c r="I10" s="94" t="s">
        <v>342</v>
      </c>
    </row>
    <row r="11" spans="1:10" x14ac:dyDescent="0.3">
      <c r="A11" s="90" t="s">
        <v>254</v>
      </c>
      <c r="B11" s="100" t="s">
        <v>255</v>
      </c>
      <c r="C11" s="88" t="s">
        <v>256</v>
      </c>
      <c r="D11" s="89" t="s">
        <v>257</v>
      </c>
      <c r="F11" s="90" t="s">
        <v>739</v>
      </c>
      <c r="G11" s="100" t="s">
        <v>740</v>
      </c>
      <c r="H11" s="88" t="s">
        <v>344</v>
      </c>
      <c r="I11" s="89" t="s">
        <v>345</v>
      </c>
    </row>
    <row r="12" spans="1:10" x14ac:dyDescent="0.3">
      <c r="A12" s="93" t="s">
        <v>258</v>
      </c>
      <c r="B12" s="99" t="s">
        <v>259</v>
      </c>
      <c r="C12" s="95" t="s">
        <v>260</v>
      </c>
      <c r="D12" s="94" t="s">
        <v>261</v>
      </c>
      <c r="F12" s="93" t="s">
        <v>319</v>
      </c>
      <c r="G12" s="99" t="s">
        <v>320</v>
      </c>
      <c r="H12" s="95" t="s">
        <v>347</v>
      </c>
      <c r="I12" s="94" t="s">
        <v>348</v>
      </c>
    </row>
    <row r="13" spans="1:10" x14ac:dyDescent="0.3">
      <c r="A13" s="90" t="s">
        <v>262</v>
      </c>
      <c r="B13" s="100" t="s">
        <v>263</v>
      </c>
      <c r="C13" s="88" t="s">
        <v>264</v>
      </c>
      <c r="D13" s="89" t="s">
        <v>265</v>
      </c>
      <c r="F13" s="90" t="s">
        <v>316</v>
      </c>
      <c r="G13" s="100" t="s">
        <v>317</v>
      </c>
      <c r="H13" s="88" t="s">
        <v>350</v>
      </c>
      <c r="I13" s="89" t="s">
        <v>351</v>
      </c>
    </row>
    <row r="14" spans="1:10" x14ac:dyDescent="0.3">
      <c r="A14" s="93" t="s">
        <v>266</v>
      </c>
      <c r="B14" s="99" t="s">
        <v>267</v>
      </c>
      <c r="C14" s="95" t="s">
        <v>268</v>
      </c>
      <c r="D14" s="94" t="s">
        <v>269</v>
      </c>
      <c r="F14" s="93" t="s">
        <v>322</v>
      </c>
      <c r="G14" s="99" t="s">
        <v>93</v>
      </c>
      <c r="H14" s="95" t="s">
        <v>353</v>
      </c>
      <c r="I14" s="94" t="s">
        <v>354</v>
      </c>
    </row>
    <row r="15" spans="1:10" x14ac:dyDescent="0.3">
      <c r="A15" s="90" t="s">
        <v>270</v>
      </c>
      <c r="B15" s="100" t="s">
        <v>271</v>
      </c>
      <c r="C15" s="88" t="s">
        <v>272</v>
      </c>
      <c r="D15" s="89" t="s">
        <v>273</v>
      </c>
      <c r="F15" s="90" t="s">
        <v>324</v>
      </c>
      <c r="G15" s="100" t="s">
        <v>325</v>
      </c>
      <c r="H15" s="88" t="s">
        <v>356</v>
      </c>
      <c r="I15" s="89" t="s">
        <v>357</v>
      </c>
    </row>
    <row r="16" spans="1:10" x14ac:dyDescent="0.3">
      <c r="A16" s="93" t="s">
        <v>274</v>
      </c>
      <c r="B16" s="99" t="s">
        <v>275</v>
      </c>
      <c r="C16" s="95" t="s">
        <v>276</v>
      </c>
      <c r="D16" s="94" t="s">
        <v>277</v>
      </c>
      <c r="F16" s="93" t="s">
        <v>328</v>
      </c>
      <c r="G16" s="99" t="s">
        <v>329</v>
      </c>
      <c r="H16" s="95" t="s">
        <v>359</v>
      </c>
      <c r="I16" s="94" t="s">
        <v>360</v>
      </c>
    </row>
    <row r="17" spans="1:9" ht="19.5" x14ac:dyDescent="0.35">
      <c r="A17" s="90" t="s">
        <v>278</v>
      </c>
      <c r="B17" s="100" t="s">
        <v>279</v>
      </c>
      <c r="C17" s="88" t="s">
        <v>280</v>
      </c>
      <c r="D17" s="89" t="s">
        <v>281</v>
      </c>
      <c r="F17" s="194" t="s">
        <v>741</v>
      </c>
      <c r="G17" s="195"/>
      <c r="H17" s="195"/>
      <c r="I17" s="196"/>
    </row>
    <row r="18" spans="1:9" x14ac:dyDescent="0.3">
      <c r="A18" s="93" t="s">
        <v>282</v>
      </c>
      <c r="B18" s="99" t="s">
        <v>283</v>
      </c>
      <c r="C18" s="95" t="s">
        <v>284</v>
      </c>
      <c r="D18" s="94" t="s">
        <v>285</v>
      </c>
      <c r="F18" s="90" t="s">
        <v>311</v>
      </c>
      <c r="G18" s="100" t="s">
        <v>312</v>
      </c>
      <c r="H18" s="88" t="s">
        <v>742</v>
      </c>
      <c r="I18" s="89" t="s">
        <v>333</v>
      </c>
    </row>
    <row r="19" spans="1:9" x14ac:dyDescent="0.3">
      <c r="A19" s="90" t="s">
        <v>286</v>
      </c>
      <c r="B19" s="100" t="s">
        <v>287</v>
      </c>
      <c r="C19" s="88" t="s">
        <v>288</v>
      </c>
      <c r="D19" s="89" t="s">
        <v>289</v>
      </c>
      <c r="F19" s="93" t="s">
        <v>743</v>
      </c>
      <c r="G19" s="99" t="s">
        <v>744</v>
      </c>
      <c r="H19" s="95" t="s">
        <v>745</v>
      </c>
      <c r="I19" s="94" t="s">
        <v>335</v>
      </c>
    </row>
    <row r="20" spans="1:9" x14ac:dyDescent="0.3">
      <c r="A20" s="93" t="s">
        <v>290</v>
      </c>
      <c r="B20" s="99" t="s">
        <v>291</v>
      </c>
      <c r="C20" s="95" t="s">
        <v>292</v>
      </c>
      <c r="D20" s="94" t="s">
        <v>293</v>
      </c>
      <c r="F20" s="90" t="s">
        <v>303</v>
      </c>
      <c r="G20" s="100" t="s">
        <v>304</v>
      </c>
      <c r="H20" s="88" t="s">
        <v>323</v>
      </c>
      <c r="I20" s="89" t="s">
        <v>323</v>
      </c>
    </row>
    <row r="21" spans="1:9" x14ac:dyDescent="0.3">
      <c r="A21" s="90" t="s">
        <v>294</v>
      </c>
      <c r="B21" s="100" t="s">
        <v>295</v>
      </c>
      <c r="C21" s="88" t="s">
        <v>296</v>
      </c>
      <c r="D21" s="89" t="s">
        <v>297</v>
      </c>
      <c r="F21" s="93" t="s">
        <v>305</v>
      </c>
      <c r="G21" s="99" t="s">
        <v>306</v>
      </c>
      <c r="H21" s="95" t="s">
        <v>326</v>
      </c>
      <c r="I21" s="94" t="s">
        <v>746</v>
      </c>
    </row>
    <row r="22" spans="1:9" ht="15.5" thickBot="1" x14ac:dyDescent="0.35">
      <c r="A22" s="93" t="s">
        <v>298</v>
      </c>
      <c r="B22" s="101" t="s">
        <v>299</v>
      </c>
      <c r="C22" s="95" t="s">
        <v>300</v>
      </c>
      <c r="D22" s="94" t="s">
        <v>301</v>
      </c>
      <c r="F22" s="90" t="s">
        <v>747</v>
      </c>
      <c r="G22" s="100" t="s">
        <v>747</v>
      </c>
      <c r="H22" s="88" t="s">
        <v>748</v>
      </c>
      <c r="I22" s="89" t="s">
        <v>749</v>
      </c>
    </row>
    <row r="23" spans="1:9" ht="20" thickBot="1" x14ac:dyDescent="0.4">
      <c r="A23" s="200" t="s">
        <v>302</v>
      </c>
      <c r="B23" s="201"/>
      <c r="C23" s="201"/>
      <c r="D23" s="202"/>
      <c r="F23" s="93" t="s">
        <v>750</v>
      </c>
      <c r="G23" s="99" t="s">
        <v>751</v>
      </c>
      <c r="H23" s="95" t="s">
        <v>752</v>
      </c>
      <c r="I23" s="94" t="s">
        <v>753</v>
      </c>
    </row>
    <row r="24" spans="1:9" x14ac:dyDescent="0.3">
      <c r="A24" s="90" t="s">
        <v>208</v>
      </c>
      <c r="B24" s="98" t="s">
        <v>209</v>
      </c>
      <c r="C24" s="88" t="s">
        <v>303</v>
      </c>
      <c r="D24" s="89" t="s">
        <v>304</v>
      </c>
      <c r="F24" s="90" t="s">
        <v>754</v>
      </c>
      <c r="G24" s="100" t="s">
        <v>755</v>
      </c>
      <c r="H24" s="88" t="s">
        <v>756</v>
      </c>
      <c r="I24" s="89" t="s">
        <v>331</v>
      </c>
    </row>
    <row r="25" spans="1:9" x14ac:dyDescent="0.3">
      <c r="A25" s="93" t="s">
        <v>212</v>
      </c>
      <c r="B25" s="99" t="s">
        <v>213</v>
      </c>
      <c r="C25" s="95" t="s">
        <v>305</v>
      </c>
      <c r="D25" s="94" t="s">
        <v>306</v>
      </c>
      <c r="F25" s="93" t="s">
        <v>757</v>
      </c>
      <c r="G25" s="99" t="s">
        <v>757</v>
      </c>
      <c r="H25" s="95" t="s">
        <v>338</v>
      </c>
      <c r="I25" s="94" t="s">
        <v>339</v>
      </c>
    </row>
    <row r="26" spans="1:9" x14ac:dyDescent="0.3">
      <c r="A26" s="90" t="s">
        <v>216</v>
      </c>
      <c r="B26" s="100" t="s">
        <v>217</v>
      </c>
      <c r="C26" s="88" t="s">
        <v>307</v>
      </c>
      <c r="D26" s="89" t="s">
        <v>308</v>
      </c>
      <c r="F26" s="90" t="s">
        <v>315</v>
      </c>
      <c r="G26" s="100" t="s">
        <v>315</v>
      </c>
      <c r="H26" s="88" t="s">
        <v>758</v>
      </c>
      <c r="I26" s="89" t="s">
        <v>759</v>
      </c>
    </row>
    <row r="27" spans="1:9" x14ac:dyDescent="0.3">
      <c r="A27" s="93" t="s">
        <v>309</v>
      </c>
      <c r="B27" s="99" t="s">
        <v>310</v>
      </c>
      <c r="C27" s="95" t="s">
        <v>311</v>
      </c>
      <c r="D27" s="94" t="s">
        <v>312</v>
      </c>
      <c r="F27" s="93" t="s">
        <v>313</v>
      </c>
      <c r="G27" s="99" t="s">
        <v>314</v>
      </c>
      <c r="H27" s="95" t="s">
        <v>760</v>
      </c>
      <c r="I27" s="94" t="s">
        <v>761</v>
      </c>
    </row>
    <row r="28" spans="1:9" x14ac:dyDescent="0.3">
      <c r="A28" s="90" t="s">
        <v>313</v>
      </c>
      <c r="B28" s="100" t="s">
        <v>314</v>
      </c>
      <c r="C28" s="88" t="s">
        <v>315</v>
      </c>
      <c r="D28" s="89" t="s">
        <v>315</v>
      </c>
      <c r="F28" s="90" t="s">
        <v>318</v>
      </c>
      <c r="G28" s="100" t="s">
        <v>318</v>
      </c>
      <c r="H28" s="88" t="s">
        <v>762</v>
      </c>
      <c r="I28" s="89" t="s">
        <v>763</v>
      </c>
    </row>
    <row r="29" spans="1:9" x14ac:dyDescent="0.3">
      <c r="A29" s="93" t="s">
        <v>316</v>
      </c>
      <c r="B29" s="99" t="s">
        <v>317</v>
      </c>
      <c r="C29" s="95" t="s">
        <v>318</v>
      </c>
      <c r="D29" s="94" t="s">
        <v>318</v>
      </c>
      <c r="F29" s="93" t="s">
        <v>764</v>
      </c>
      <c r="G29" s="99" t="s">
        <v>764</v>
      </c>
      <c r="H29" s="95" t="s">
        <v>343</v>
      </c>
      <c r="I29" s="94" t="s">
        <v>343</v>
      </c>
    </row>
    <row r="30" spans="1:9" x14ac:dyDescent="0.3">
      <c r="A30" s="90" t="s">
        <v>319</v>
      </c>
      <c r="B30" s="100" t="s">
        <v>320</v>
      </c>
      <c r="C30" s="88" t="s">
        <v>321</v>
      </c>
      <c r="D30" s="89" t="s">
        <v>321</v>
      </c>
      <c r="F30" s="90" t="s">
        <v>361</v>
      </c>
      <c r="G30" s="100" t="s">
        <v>765</v>
      </c>
      <c r="H30" s="88" t="s">
        <v>307</v>
      </c>
      <c r="I30" s="89" t="s">
        <v>308</v>
      </c>
    </row>
    <row r="31" spans="1:9" x14ac:dyDescent="0.3">
      <c r="A31" s="93" t="s">
        <v>322</v>
      </c>
      <c r="B31" s="99" t="s">
        <v>93</v>
      </c>
      <c r="C31" s="95" t="s">
        <v>323</v>
      </c>
      <c r="D31" s="94" t="s">
        <v>323</v>
      </c>
      <c r="F31" s="93" t="s">
        <v>766</v>
      </c>
      <c r="G31" s="99" t="s">
        <v>767</v>
      </c>
      <c r="H31" s="95" t="s">
        <v>355</v>
      </c>
      <c r="I31" s="94" t="s">
        <v>355</v>
      </c>
    </row>
    <row r="32" spans="1:9" x14ac:dyDescent="0.3">
      <c r="A32" s="90" t="s">
        <v>324</v>
      </c>
      <c r="B32" s="100" t="s">
        <v>325</v>
      </c>
      <c r="C32" s="88" t="s">
        <v>326</v>
      </c>
      <c r="D32" s="89" t="s">
        <v>327</v>
      </c>
      <c r="F32" s="90" t="s">
        <v>768</v>
      </c>
      <c r="G32" s="100" t="s">
        <v>769</v>
      </c>
      <c r="H32" s="88" t="s">
        <v>770</v>
      </c>
      <c r="I32" s="89" t="s">
        <v>771</v>
      </c>
    </row>
    <row r="33" spans="1:9" ht="19.5" x14ac:dyDescent="0.35">
      <c r="A33" s="93" t="s">
        <v>328</v>
      </c>
      <c r="B33" s="99" t="s">
        <v>329</v>
      </c>
      <c r="C33" s="95" t="s">
        <v>330</v>
      </c>
      <c r="D33" s="94" t="s">
        <v>331</v>
      </c>
      <c r="F33" s="194" t="s">
        <v>772</v>
      </c>
      <c r="G33" s="195"/>
      <c r="H33" s="195"/>
      <c r="I33" s="196"/>
    </row>
    <row r="34" spans="1:9" x14ac:dyDescent="0.3">
      <c r="A34" s="90" t="s">
        <v>210</v>
      </c>
      <c r="B34" s="100" t="s">
        <v>211</v>
      </c>
      <c r="C34" s="88" t="s">
        <v>332</v>
      </c>
      <c r="D34" s="89" t="s">
        <v>333</v>
      </c>
      <c r="F34" s="90" t="s">
        <v>773</v>
      </c>
      <c r="G34" s="100" t="s">
        <v>774</v>
      </c>
      <c r="H34" s="88" t="s">
        <v>775</v>
      </c>
      <c r="I34" s="89" t="s">
        <v>776</v>
      </c>
    </row>
    <row r="35" spans="1:9" x14ac:dyDescent="0.3">
      <c r="A35" s="93" t="s">
        <v>214</v>
      </c>
      <c r="B35" s="99" t="s">
        <v>215</v>
      </c>
      <c r="C35" s="95" t="s">
        <v>334</v>
      </c>
      <c r="D35" s="94" t="s">
        <v>335</v>
      </c>
      <c r="F35" s="93" t="s">
        <v>777</v>
      </c>
      <c r="G35" s="99" t="s">
        <v>778</v>
      </c>
      <c r="H35" s="95" t="s">
        <v>779</v>
      </c>
      <c r="I35" s="94" t="s">
        <v>780</v>
      </c>
    </row>
    <row r="36" spans="1:9" x14ac:dyDescent="0.3">
      <c r="A36" s="90" t="s">
        <v>218</v>
      </c>
      <c r="B36" s="100" t="s">
        <v>219</v>
      </c>
      <c r="C36" s="88" t="s">
        <v>336</v>
      </c>
      <c r="D36" s="89" t="s">
        <v>337</v>
      </c>
      <c r="F36" s="90" t="s">
        <v>781</v>
      </c>
      <c r="G36" s="100" t="s">
        <v>782</v>
      </c>
      <c r="H36" s="88" t="s">
        <v>783</v>
      </c>
      <c r="I36" s="89" t="s">
        <v>784</v>
      </c>
    </row>
    <row r="37" spans="1:9" x14ac:dyDescent="0.3">
      <c r="A37" s="93" t="s">
        <v>338</v>
      </c>
      <c r="B37" s="99" t="s">
        <v>339</v>
      </c>
      <c r="C37" s="95" t="s">
        <v>340</v>
      </c>
      <c r="D37" s="94" t="s">
        <v>340</v>
      </c>
      <c r="F37" s="93" t="s">
        <v>785</v>
      </c>
      <c r="G37" s="99" t="s">
        <v>786</v>
      </c>
      <c r="H37" s="95" t="s">
        <v>787</v>
      </c>
      <c r="I37" s="94" t="s">
        <v>788</v>
      </c>
    </row>
    <row r="38" spans="1:9" x14ac:dyDescent="0.3">
      <c r="A38" s="90" t="s">
        <v>341</v>
      </c>
      <c r="B38" s="100" t="s">
        <v>342</v>
      </c>
      <c r="C38" s="88" t="s">
        <v>343</v>
      </c>
      <c r="D38" s="89" t="s">
        <v>343</v>
      </c>
      <c r="F38" s="90" t="s">
        <v>789</v>
      </c>
      <c r="G38" s="100" t="s">
        <v>72</v>
      </c>
      <c r="H38" s="88" t="s">
        <v>790</v>
      </c>
      <c r="I38" s="89" t="s">
        <v>791</v>
      </c>
    </row>
    <row r="39" spans="1:9" x14ac:dyDescent="0.3">
      <c r="A39" s="93" t="s">
        <v>344</v>
      </c>
      <c r="B39" s="99" t="s">
        <v>345</v>
      </c>
      <c r="C39" s="95" t="s">
        <v>346</v>
      </c>
      <c r="D39" s="94" t="s">
        <v>346</v>
      </c>
      <c r="F39" s="93" t="s">
        <v>792</v>
      </c>
      <c r="G39" s="99" t="s">
        <v>793</v>
      </c>
      <c r="H39" s="95" t="s">
        <v>794</v>
      </c>
      <c r="I39" s="94" t="s">
        <v>795</v>
      </c>
    </row>
    <row r="40" spans="1:9" x14ac:dyDescent="0.3">
      <c r="A40" s="90" t="s">
        <v>347</v>
      </c>
      <c r="B40" s="100" t="s">
        <v>348</v>
      </c>
      <c r="C40" s="88" t="s">
        <v>349</v>
      </c>
      <c r="D40" s="89" t="s">
        <v>349</v>
      </c>
      <c r="F40" s="90" t="s">
        <v>796</v>
      </c>
      <c r="G40" s="100" t="s">
        <v>125</v>
      </c>
      <c r="H40" s="88" t="s">
        <v>797</v>
      </c>
      <c r="I40" s="89" t="s">
        <v>798</v>
      </c>
    </row>
    <row r="41" spans="1:9" ht="19.5" x14ac:dyDescent="0.35">
      <c r="A41" s="93" t="s">
        <v>350</v>
      </c>
      <c r="B41" s="99" t="s">
        <v>351</v>
      </c>
      <c r="C41" s="95" t="s">
        <v>352</v>
      </c>
      <c r="D41" s="94" t="s">
        <v>352</v>
      </c>
      <c r="F41" s="194" t="s">
        <v>471</v>
      </c>
      <c r="G41" s="195"/>
      <c r="H41" s="195"/>
      <c r="I41" s="196"/>
    </row>
    <row r="42" spans="1:9" x14ac:dyDescent="0.3">
      <c r="A42" s="90" t="s">
        <v>353</v>
      </c>
      <c r="B42" s="100" t="s">
        <v>354</v>
      </c>
      <c r="C42" s="88" t="s">
        <v>355</v>
      </c>
      <c r="D42" s="89" t="s">
        <v>355</v>
      </c>
      <c r="F42" s="90" t="s">
        <v>472</v>
      </c>
      <c r="G42" s="100" t="s">
        <v>473</v>
      </c>
      <c r="H42" s="88" t="s">
        <v>340</v>
      </c>
      <c r="I42" s="89" t="s">
        <v>340</v>
      </c>
    </row>
    <row r="43" spans="1:9" x14ac:dyDescent="0.3">
      <c r="A43" s="93" t="s">
        <v>356</v>
      </c>
      <c r="B43" s="99" t="s">
        <v>357</v>
      </c>
      <c r="C43" s="95" t="s">
        <v>358</v>
      </c>
      <c r="D43" s="94" t="s">
        <v>358</v>
      </c>
      <c r="F43" s="93" t="s">
        <v>474</v>
      </c>
      <c r="G43" s="99" t="s">
        <v>475</v>
      </c>
      <c r="H43" s="95" t="s">
        <v>346</v>
      </c>
      <c r="I43" s="94" t="s">
        <v>346</v>
      </c>
    </row>
    <row r="44" spans="1:9" ht="15.5" thickBot="1" x14ac:dyDescent="0.35">
      <c r="A44" s="90" t="s">
        <v>359</v>
      </c>
      <c r="B44" s="102" t="s">
        <v>360</v>
      </c>
      <c r="C44" s="88" t="s">
        <v>361</v>
      </c>
      <c r="D44" s="89" t="s">
        <v>361</v>
      </c>
      <c r="F44" s="90" t="s">
        <v>358</v>
      </c>
      <c r="G44" s="100" t="s">
        <v>358</v>
      </c>
      <c r="H44" s="88" t="s">
        <v>349</v>
      </c>
      <c r="I44" s="89" t="s">
        <v>349</v>
      </c>
    </row>
    <row r="45" spans="1:9" ht="20" thickBot="1" x14ac:dyDescent="0.4">
      <c r="A45" s="200" t="s">
        <v>362</v>
      </c>
      <c r="B45" s="201"/>
      <c r="C45" s="201"/>
      <c r="D45" s="202"/>
      <c r="F45" s="93" t="s">
        <v>321</v>
      </c>
      <c r="G45" s="99" t="s">
        <v>321</v>
      </c>
      <c r="H45" s="95" t="s">
        <v>352</v>
      </c>
      <c r="I45" s="94" t="s">
        <v>352</v>
      </c>
    </row>
    <row r="46" spans="1:9" ht="15.5" thickBot="1" x14ac:dyDescent="0.35">
      <c r="A46" s="203" t="s">
        <v>363</v>
      </c>
      <c r="B46" s="204"/>
      <c r="C46" s="204"/>
      <c r="D46" s="205"/>
      <c r="F46" s="90" t="s">
        <v>336</v>
      </c>
      <c r="G46" s="100" t="s">
        <v>337</v>
      </c>
      <c r="H46" s="88"/>
      <c r="I46" s="89"/>
    </row>
    <row r="47" spans="1:9" ht="20" thickBot="1" x14ac:dyDescent="0.4">
      <c r="A47" s="200" t="s">
        <v>364</v>
      </c>
      <c r="B47" s="201"/>
      <c r="C47" s="207"/>
      <c r="D47" s="202"/>
      <c r="F47" s="194" t="s">
        <v>476</v>
      </c>
      <c r="G47" s="195"/>
      <c r="H47" s="195"/>
      <c r="I47" s="196"/>
    </row>
    <row r="48" spans="1:9" x14ac:dyDescent="0.3">
      <c r="A48" s="103" t="s">
        <v>365</v>
      </c>
      <c r="B48" s="108" t="s">
        <v>366</v>
      </c>
      <c r="C48" s="108" t="s">
        <v>367</v>
      </c>
      <c r="D48" s="91" t="s">
        <v>368</v>
      </c>
      <c r="F48" s="90" t="s">
        <v>1009</v>
      </c>
      <c r="G48" s="96" t="s">
        <v>1008</v>
      </c>
      <c r="H48" s="115"/>
      <c r="I48" s="89"/>
    </row>
    <row r="49" spans="1:9" ht="19.5" x14ac:dyDescent="0.35">
      <c r="A49" s="104" t="s">
        <v>369</v>
      </c>
      <c r="B49" s="109" t="s">
        <v>370</v>
      </c>
      <c r="C49" s="109" t="s">
        <v>371</v>
      </c>
      <c r="D49" s="97" t="s">
        <v>372</v>
      </c>
      <c r="F49" s="194" t="s">
        <v>477</v>
      </c>
      <c r="G49" s="195"/>
      <c r="H49" s="195"/>
      <c r="I49" s="196"/>
    </row>
    <row r="50" spans="1:9" x14ac:dyDescent="0.3">
      <c r="A50" s="105" t="s">
        <v>373</v>
      </c>
      <c r="B50" s="110" t="s">
        <v>374</v>
      </c>
      <c r="C50" s="113" t="s">
        <v>375</v>
      </c>
      <c r="D50" s="91" t="s">
        <v>376</v>
      </c>
      <c r="F50" s="90" t="s">
        <v>478</v>
      </c>
      <c r="G50" s="100" t="s">
        <v>479</v>
      </c>
      <c r="H50" s="88" t="s">
        <v>480</v>
      </c>
      <c r="I50" s="89" t="s">
        <v>481</v>
      </c>
    </row>
    <row r="51" spans="1:9" ht="15.5" thickBot="1" x14ac:dyDescent="0.35">
      <c r="A51" s="106" t="s">
        <v>377</v>
      </c>
      <c r="B51" s="111" t="s">
        <v>378</v>
      </c>
      <c r="C51" s="111" t="s">
        <v>379</v>
      </c>
      <c r="D51" s="97"/>
      <c r="F51" s="93" t="s">
        <v>482</v>
      </c>
      <c r="G51" s="99" t="s">
        <v>483</v>
      </c>
      <c r="H51" s="95" t="s">
        <v>484</v>
      </c>
      <c r="I51" s="94" t="s">
        <v>187</v>
      </c>
    </row>
    <row r="52" spans="1:9" ht="20" thickBot="1" x14ac:dyDescent="0.4">
      <c r="A52" s="200" t="s">
        <v>380</v>
      </c>
      <c r="B52" s="201"/>
      <c r="C52" s="206"/>
      <c r="D52" s="202"/>
      <c r="F52" s="90" t="s">
        <v>485</v>
      </c>
      <c r="G52" s="100" t="s">
        <v>486</v>
      </c>
      <c r="H52" s="88" t="s">
        <v>487</v>
      </c>
      <c r="I52" s="89" t="s">
        <v>488</v>
      </c>
    </row>
    <row r="53" spans="1:9" x14ac:dyDescent="0.3">
      <c r="A53" s="103" t="s">
        <v>381</v>
      </c>
      <c r="B53" s="108" t="s">
        <v>382</v>
      </c>
      <c r="C53" s="108" t="s">
        <v>383</v>
      </c>
      <c r="D53" s="107" t="s">
        <v>384</v>
      </c>
      <c r="F53" s="93" t="s">
        <v>489</v>
      </c>
      <c r="G53" s="99" t="s">
        <v>490</v>
      </c>
      <c r="H53" s="95" t="s">
        <v>491</v>
      </c>
      <c r="I53" s="94" t="s">
        <v>136</v>
      </c>
    </row>
    <row r="54" spans="1:9" ht="19.5" x14ac:dyDescent="0.35">
      <c r="A54" s="104" t="s">
        <v>385</v>
      </c>
      <c r="B54" s="109" t="s">
        <v>386</v>
      </c>
      <c r="C54" s="109" t="s">
        <v>387</v>
      </c>
      <c r="D54" s="97" t="s">
        <v>388</v>
      </c>
      <c r="F54" s="194" t="s">
        <v>492</v>
      </c>
      <c r="G54" s="195"/>
      <c r="H54" s="195"/>
      <c r="I54" s="196"/>
    </row>
    <row r="55" spans="1:9" x14ac:dyDescent="0.3">
      <c r="A55" s="105" t="s">
        <v>389</v>
      </c>
      <c r="B55" s="110" t="s">
        <v>390</v>
      </c>
      <c r="C55" s="110" t="s">
        <v>391</v>
      </c>
      <c r="D55" s="91" t="s">
        <v>392</v>
      </c>
      <c r="F55" s="90" t="s">
        <v>493</v>
      </c>
      <c r="G55" s="100" t="s">
        <v>494</v>
      </c>
      <c r="H55" s="88"/>
      <c r="I55" s="89"/>
    </row>
    <row r="56" spans="1:9" ht="19.5" x14ac:dyDescent="0.35">
      <c r="A56" s="104" t="s">
        <v>393</v>
      </c>
      <c r="B56" s="109" t="s">
        <v>394</v>
      </c>
      <c r="C56" s="109" t="s">
        <v>395</v>
      </c>
      <c r="D56" s="97" t="s">
        <v>396</v>
      </c>
      <c r="F56" s="194" t="s">
        <v>495</v>
      </c>
      <c r="G56" s="195"/>
      <c r="H56" s="195"/>
      <c r="I56" s="196"/>
    </row>
    <row r="57" spans="1:9" x14ac:dyDescent="0.3">
      <c r="A57" s="105" t="s">
        <v>397</v>
      </c>
      <c r="B57" s="110" t="s">
        <v>398</v>
      </c>
      <c r="C57" s="110" t="s">
        <v>399</v>
      </c>
      <c r="D57" s="91" t="s">
        <v>400</v>
      </c>
      <c r="F57" s="90" t="s">
        <v>496</v>
      </c>
      <c r="G57" s="100" t="s">
        <v>497</v>
      </c>
      <c r="H57" s="88" t="s">
        <v>498</v>
      </c>
      <c r="I57" s="89" t="s">
        <v>499</v>
      </c>
    </row>
    <row r="58" spans="1:9" x14ac:dyDescent="0.3">
      <c r="A58" s="104" t="s">
        <v>401</v>
      </c>
      <c r="B58" s="109" t="s">
        <v>402</v>
      </c>
      <c r="C58" s="109" t="s">
        <v>403</v>
      </c>
      <c r="D58" s="97" t="s">
        <v>404</v>
      </c>
      <c r="F58" s="93" t="s">
        <v>500</v>
      </c>
      <c r="G58" s="99" t="s">
        <v>501</v>
      </c>
      <c r="H58" s="95" t="s">
        <v>502</v>
      </c>
      <c r="I58" s="94" t="s">
        <v>503</v>
      </c>
    </row>
    <row r="59" spans="1:9" x14ac:dyDescent="0.3">
      <c r="A59" s="105" t="s">
        <v>405</v>
      </c>
      <c r="B59" s="110" t="s">
        <v>406</v>
      </c>
      <c r="C59" s="110" t="s">
        <v>407</v>
      </c>
      <c r="D59" s="91" t="s">
        <v>408</v>
      </c>
      <c r="F59" s="90" t="s">
        <v>504</v>
      </c>
      <c r="G59" s="100" t="s">
        <v>505</v>
      </c>
      <c r="H59" s="88" t="s">
        <v>506</v>
      </c>
      <c r="I59" s="89" t="s">
        <v>507</v>
      </c>
    </row>
    <row r="60" spans="1:9" x14ac:dyDescent="0.3">
      <c r="A60" s="104" t="s">
        <v>409</v>
      </c>
      <c r="B60" s="109" t="s">
        <v>410</v>
      </c>
      <c r="C60" s="109" t="s">
        <v>411</v>
      </c>
      <c r="D60" s="97" t="s">
        <v>412</v>
      </c>
      <c r="F60" s="93" t="s">
        <v>508</v>
      </c>
      <c r="G60" s="99" t="s">
        <v>509</v>
      </c>
      <c r="H60" s="95" t="s">
        <v>510</v>
      </c>
      <c r="I60" s="94" t="s">
        <v>511</v>
      </c>
    </row>
    <row r="61" spans="1:9" x14ac:dyDescent="0.3">
      <c r="A61" s="105" t="s">
        <v>413</v>
      </c>
      <c r="B61" s="110" t="s">
        <v>414</v>
      </c>
      <c r="C61" s="110" t="s">
        <v>415</v>
      </c>
      <c r="D61" s="91" t="s">
        <v>416</v>
      </c>
      <c r="F61" s="90" t="s">
        <v>512</v>
      </c>
      <c r="G61" s="100" t="s">
        <v>513</v>
      </c>
      <c r="H61" s="88" t="s">
        <v>514</v>
      </c>
      <c r="I61" s="89" t="s">
        <v>515</v>
      </c>
    </row>
    <row r="62" spans="1:9" x14ac:dyDescent="0.3">
      <c r="A62" s="104" t="s">
        <v>417</v>
      </c>
      <c r="B62" s="109" t="s">
        <v>418</v>
      </c>
      <c r="C62" s="109" t="s">
        <v>419</v>
      </c>
      <c r="D62" s="97" t="s">
        <v>420</v>
      </c>
      <c r="F62" s="93" t="s">
        <v>516</v>
      </c>
      <c r="G62" s="99" t="s">
        <v>517</v>
      </c>
      <c r="H62" s="95" t="s">
        <v>518</v>
      </c>
      <c r="I62" s="94" t="s">
        <v>519</v>
      </c>
    </row>
    <row r="63" spans="1:9" ht="19.5" x14ac:dyDescent="0.35">
      <c r="A63" s="105" t="s">
        <v>421</v>
      </c>
      <c r="B63" s="110" t="s">
        <v>422</v>
      </c>
      <c r="C63" s="110" t="s">
        <v>423</v>
      </c>
      <c r="D63" s="91" t="s">
        <v>424</v>
      </c>
      <c r="F63" s="194" t="s">
        <v>520</v>
      </c>
      <c r="G63" s="195"/>
      <c r="H63" s="195"/>
      <c r="I63" s="196"/>
    </row>
    <row r="64" spans="1:9" x14ac:dyDescent="0.3">
      <c r="A64" s="104" t="s">
        <v>425</v>
      </c>
      <c r="B64" s="109" t="s">
        <v>426</v>
      </c>
      <c r="C64" s="109" t="s">
        <v>427</v>
      </c>
      <c r="D64" s="97" t="s">
        <v>428</v>
      </c>
      <c r="F64" s="90" t="s">
        <v>521</v>
      </c>
      <c r="G64" s="100" t="s">
        <v>522</v>
      </c>
      <c r="H64" s="88" t="s">
        <v>801</v>
      </c>
      <c r="I64" s="89" t="s">
        <v>162</v>
      </c>
    </row>
    <row r="65" spans="1:9" x14ac:dyDescent="0.3">
      <c r="A65" s="105" t="s">
        <v>429</v>
      </c>
      <c r="B65" s="110" t="s">
        <v>430</v>
      </c>
      <c r="C65" s="110" t="s">
        <v>431</v>
      </c>
      <c r="D65" s="91" t="s">
        <v>432</v>
      </c>
      <c r="F65" s="93" t="s">
        <v>161</v>
      </c>
      <c r="G65" s="99" t="s">
        <v>161</v>
      </c>
      <c r="H65" s="95" t="s">
        <v>802</v>
      </c>
      <c r="I65" s="94" t="s">
        <v>803</v>
      </c>
    </row>
    <row r="66" spans="1:9" ht="19.5" x14ac:dyDescent="0.35">
      <c r="A66" s="104" t="s">
        <v>433</v>
      </c>
      <c r="B66" s="109" t="s">
        <v>434</v>
      </c>
      <c r="C66" s="109" t="s">
        <v>435</v>
      </c>
      <c r="D66" s="97" t="s">
        <v>436</v>
      </c>
      <c r="F66" s="194" t="s">
        <v>523</v>
      </c>
      <c r="G66" s="195"/>
      <c r="H66" s="195"/>
      <c r="I66" s="196"/>
    </row>
    <row r="67" spans="1:9" x14ac:dyDescent="0.3">
      <c r="A67" s="105" t="s">
        <v>437</v>
      </c>
      <c r="B67" s="110" t="s">
        <v>438</v>
      </c>
      <c r="C67" s="110" t="s">
        <v>439</v>
      </c>
      <c r="D67" s="91" t="s">
        <v>440</v>
      </c>
      <c r="F67" s="90" t="s">
        <v>524</v>
      </c>
      <c r="G67" s="100" t="s">
        <v>524</v>
      </c>
      <c r="H67" s="88" t="s">
        <v>804</v>
      </c>
      <c r="I67" s="89" t="s">
        <v>805</v>
      </c>
    </row>
    <row r="68" spans="1:9" x14ac:dyDescent="0.3">
      <c r="A68" s="104" t="s">
        <v>441</v>
      </c>
      <c r="B68" s="109" t="s">
        <v>442</v>
      </c>
      <c r="C68" s="109" t="s">
        <v>443</v>
      </c>
      <c r="D68" s="97" t="s">
        <v>444</v>
      </c>
      <c r="F68" s="93" t="s">
        <v>525</v>
      </c>
      <c r="G68" s="99" t="s">
        <v>526</v>
      </c>
      <c r="H68" s="95" t="s">
        <v>806</v>
      </c>
      <c r="I68" s="94" t="s">
        <v>807</v>
      </c>
    </row>
    <row r="69" spans="1:9" ht="19.5" x14ac:dyDescent="0.35">
      <c r="A69" s="105" t="s">
        <v>445</v>
      </c>
      <c r="B69" s="110" t="s">
        <v>446</v>
      </c>
      <c r="C69" s="110" t="s">
        <v>447</v>
      </c>
      <c r="D69" s="91" t="s">
        <v>448</v>
      </c>
      <c r="F69" s="194" t="s">
        <v>527</v>
      </c>
      <c r="G69" s="195"/>
      <c r="H69" s="195"/>
      <c r="I69" s="196"/>
    </row>
    <row r="70" spans="1:9" x14ac:dyDescent="0.3">
      <c r="A70" s="104" t="s">
        <v>449</v>
      </c>
      <c r="B70" s="109" t="s">
        <v>450</v>
      </c>
      <c r="C70" s="109" t="s">
        <v>451</v>
      </c>
      <c r="D70" s="97" t="s">
        <v>452</v>
      </c>
      <c r="F70" s="90" t="s">
        <v>528</v>
      </c>
      <c r="G70" s="96" t="s">
        <v>528</v>
      </c>
      <c r="H70" s="115" t="s">
        <v>529</v>
      </c>
      <c r="I70" s="89" t="s">
        <v>529</v>
      </c>
    </row>
    <row r="71" spans="1:9" ht="19.5" x14ac:dyDescent="0.35">
      <c r="A71" s="105" t="s">
        <v>453</v>
      </c>
      <c r="B71" s="110" t="s">
        <v>454</v>
      </c>
      <c r="C71" s="110" t="s">
        <v>455</v>
      </c>
      <c r="D71" s="91" t="s">
        <v>456</v>
      </c>
      <c r="F71" s="194" t="s">
        <v>530</v>
      </c>
      <c r="G71" s="195"/>
      <c r="H71" s="195"/>
      <c r="I71" s="196"/>
    </row>
    <row r="72" spans="1:9" x14ac:dyDescent="0.3">
      <c r="A72" s="104" t="s">
        <v>457</v>
      </c>
      <c r="B72" s="109" t="s">
        <v>458</v>
      </c>
      <c r="C72" s="109" t="s">
        <v>459</v>
      </c>
      <c r="D72" s="97" t="s">
        <v>460</v>
      </c>
      <c r="F72" s="90" t="s">
        <v>531</v>
      </c>
      <c r="G72" s="96" t="s">
        <v>531</v>
      </c>
      <c r="H72" s="115"/>
      <c r="I72" s="89"/>
    </row>
    <row r="73" spans="1:9" ht="19.5" x14ac:dyDescent="0.35">
      <c r="A73" s="105" t="s">
        <v>461</v>
      </c>
      <c r="B73" s="110" t="s">
        <v>416</v>
      </c>
      <c r="C73" s="110" t="s">
        <v>462</v>
      </c>
      <c r="D73" s="91" t="s">
        <v>463</v>
      </c>
      <c r="F73" s="194" t="s">
        <v>221</v>
      </c>
      <c r="G73" s="195"/>
      <c r="H73" s="195"/>
      <c r="I73" s="196"/>
    </row>
    <row r="74" spans="1:9" x14ac:dyDescent="0.3">
      <c r="A74" s="104" t="s">
        <v>464</v>
      </c>
      <c r="B74" s="109" t="s">
        <v>465</v>
      </c>
      <c r="C74" s="109" t="s">
        <v>466</v>
      </c>
      <c r="D74" s="97"/>
      <c r="F74" s="90" t="s">
        <v>222</v>
      </c>
      <c r="G74" s="100" t="s">
        <v>223</v>
      </c>
      <c r="H74" s="88" t="s">
        <v>224</v>
      </c>
      <c r="I74" s="89" t="s">
        <v>225</v>
      </c>
    </row>
    <row r="75" spans="1:9" ht="15.5" thickBot="1" x14ac:dyDescent="0.35">
      <c r="A75" s="114" t="s">
        <v>467</v>
      </c>
      <c r="B75" s="112" t="s">
        <v>468</v>
      </c>
      <c r="C75" s="112" t="s">
        <v>469</v>
      </c>
      <c r="D75" s="92"/>
      <c r="F75" s="93" t="s">
        <v>226</v>
      </c>
      <c r="G75" s="99" t="s">
        <v>227</v>
      </c>
      <c r="H75" s="95" t="s">
        <v>228</v>
      </c>
      <c r="I75" s="94" t="s">
        <v>532</v>
      </c>
    </row>
    <row r="76" spans="1:9" x14ac:dyDescent="0.3">
      <c r="F76" s="90" t="s">
        <v>230</v>
      </c>
      <c r="G76" s="100" t="s">
        <v>533</v>
      </c>
      <c r="H76" s="88" t="s">
        <v>232</v>
      </c>
      <c r="I76" s="89" t="s">
        <v>233</v>
      </c>
    </row>
    <row r="77" spans="1:9" x14ac:dyDescent="0.3">
      <c r="F77" s="93" t="s">
        <v>534</v>
      </c>
      <c r="G77" s="99" t="s">
        <v>535</v>
      </c>
      <c r="H77" s="95" t="s">
        <v>240</v>
      </c>
      <c r="I77" s="94" t="s">
        <v>241</v>
      </c>
    </row>
    <row r="78" spans="1:9" x14ac:dyDescent="0.3">
      <c r="F78" s="90" t="s">
        <v>238</v>
      </c>
      <c r="G78" s="100" t="s">
        <v>239</v>
      </c>
      <c r="H78" s="88" t="s">
        <v>236</v>
      </c>
      <c r="I78" s="89" t="s">
        <v>237</v>
      </c>
    </row>
    <row r="79" spans="1:9" x14ac:dyDescent="0.3">
      <c r="F79" s="93" t="s">
        <v>234</v>
      </c>
      <c r="G79" s="99" t="s">
        <v>235</v>
      </c>
      <c r="H79" s="95" t="s">
        <v>244</v>
      </c>
      <c r="I79" s="94" t="s">
        <v>245</v>
      </c>
    </row>
    <row r="80" spans="1:9" x14ac:dyDescent="0.3">
      <c r="F80" s="90" t="s">
        <v>242</v>
      </c>
      <c r="G80" s="100" t="s">
        <v>243</v>
      </c>
      <c r="H80" s="88" t="s">
        <v>248</v>
      </c>
      <c r="I80" s="89" t="s">
        <v>249</v>
      </c>
    </row>
    <row r="81" spans="6:9" x14ac:dyDescent="0.3">
      <c r="F81" s="93" t="s">
        <v>246</v>
      </c>
      <c r="G81" s="99" t="s">
        <v>247</v>
      </c>
      <c r="H81" s="95" t="s">
        <v>252</v>
      </c>
      <c r="I81" s="94" t="s">
        <v>253</v>
      </c>
    </row>
    <row r="82" spans="6:9" x14ac:dyDescent="0.3">
      <c r="F82" s="90" t="s">
        <v>254</v>
      </c>
      <c r="G82" s="100" t="s">
        <v>255</v>
      </c>
      <c r="H82" s="88" t="s">
        <v>256</v>
      </c>
      <c r="I82" s="89" t="s">
        <v>536</v>
      </c>
    </row>
    <row r="83" spans="6:9" x14ac:dyDescent="0.3">
      <c r="F83" s="93" t="s">
        <v>537</v>
      </c>
      <c r="G83" s="99" t="s">
        <v>538</v>
      </c>
      <c r="H83" s="95" t="s">
        <v>260</v>
      </c>
      <c r="I83" s="94" t="s">
        <v>539</v>
      </c>
    </row>
    <row r="84" spans="6:9" x14ac:dyDescent="0.3">
      <c r="F84" s="90" t="s">
        <v>270</v>
      </c>
      <c r="G84" s="100" t="s">
        <v>271</v>
      </c>
      <c r="H84" s="88" t="s">
        <v>264</v>
      </c>
      <c r="I84" s="89" t="s">
        <v>265</v>
      </c>
    </row>
    <row r="85" spans="6:9" x14ac:dyDescent="0.3">
      <c r="F85" s="93" t="s">
        <v>540</v>
      </c>
      <c r="G85" s="99" t="s">
        <v>275</v>
      </c>
      <c r="H85" s="95" t="s">
        <v>284</v>
      </c>
      <c r="I85" s="94" t="s">
        <v>285</v>
      </c>
    </row>
    <row r="86" spans="6:9" x14ac:dyDescent="0.3">
      <c r="F86" s="90" t="s">
        <v>258</v>
      </c>
      <c r="G86" s="100" t="s">
        <v>259</v>
      </c>
      <c r="H86" s="88" t="s">
        <v>268</v>
      </c>
      <c r="I86" s="89" t="s">
        <v>269</v>
      </c>
    </row>
    <row r="87" spans="6:9" x14ac:dyDescent="0.3">
      <c r="F87" s="93" t="s">
        <v>262</v>
      </c>
      <c r="G87" s="99" t="s">
        <v>263</v>
      </c>
      <c r="H87" s="95" t="s">
        <v>272</v>
      </c>
      <c r="I87" s="94" t="s">
        <v>273</v>
      </c>
    </row>
    <row r="88" spans="6:9" x14ac:dyDescent="0.3">
      <c r="F88" s="90" t="s">
        <v>278</v>
      </c>
      <c r="G88" s="100" t="s">
        <v>541</v>
      </c>
      <c r="H88" s="88" t="s">
        <v>276</v>
      </c>
      <c r="I88" s="89" t="s">
        <v>542</v>
      </c>
    </row>
    <row r="89" spans="6:9" x14ac:dyDescent="0.3">
      <c r="F89" s="93" t="s">
        <v>282</v>
      </c>
      <c r="G89" s="99" t="s">
        <v>283</v>
      </c>
      <c r="H89" s="95" t="s">
        <v>280</v>
      </c>
      <c r="I89" s="94" t="s">
        <v>543</v>
      </c>
    </row>
    <row r="90" spans="6:9" x14ac:dyDescent="0.3">
      <c r="F90" s="90" t="s">
        <v>286</v>
      </c>
      <c r="G90" s="100" t="s">
        <v>544</v>
      </c>
      <c r="H90" s="88" t="s">
        <v>288</v>
      </c>
      <c r="I90" s="89" t="s">
        <v>289</v>
      </c>
    </row>
    <row r="91" spans="6:9" x14ac:dyDescent="0.3">
      <c r="F91" s="93" t="s">
        <v>290</v>
      </c>
      <c r="G91" s="99" t="s">
        <v>291</v>
      </c>
      <c r="H91" s="95" t="s">
        <v>292</v>
      </c>
      <c r="I91" s="94" t="s">
        <v>293</v>
      </c>
    </row>
    <row r="92" spans="6:9" x14ac:dyDescent="0.3">
      <c r="F92" s="90" t="s">
        <v>294</v>
      </c>
      <c r="G92" s="100" t="s">
        <v>295</v>
      </c>
      <c r="H92" s="88" t="s">
        <v>296</v>
      </c>
      <c r="I92" s="89" t="s">
        <v>297</v>
      </c>
    </row>
    <row r="93" spans="6:9" x14ac:dyDescent="0.3">
      <c r="F93" s="93" t="s">
        <v>298</v>
      </c>
      <c r="G93" s="99" t="s">
        <v>299</v>
      </c>
      <c r="H93" s="95" t="s">
        <v>300</v>
      </c>
      <c r="I93" s="94" t="s">
        <v>301</v>
      </c>
    </row>
    <row r="94" spans="6:9" ht="19.5" x14ac:dyDescent="0.35">
      <c r="F94" s="194" t="s">
        <v>545</v>
      </c>
      <c r="G94" s="195"/>
      <c r="H94" s="195"/>
      <c r="I94" s="196"/>
    </row>
    <row r="95" spans="6:9" x14ac:dyDescent="0.3">
      <c r="F95" s="105" t="s">
        <v>381</v>
      </c>
      <c r="G95" s="116" t="s">
        <v>397</v>
      </c>
      <c r="H95" s="110" t="s">
        <v>413</v>
      </c>
      <c r="I95" s="91" t="s">
        <v>429</v>
      </c>
    </row>
    <row r="96" spans="6:9" x14ac:dyDescent="0.3">
      <c r="F96" s="104" t="s">
        <v>385</v>
      </c>
      <c r="G96" s="117" t="s">
        <v>401</v>
      </c>
      <c r="H96" s="109" t="s">
        <v>417</v>
      </c>
      <c r="I96" s="97" t="s">
        <v>433</v>
      </c>
    </row>
    <row r="97" spans="6:9" x14ac:dyDescent="0.3">
      <c r="F97" s="105" t="s">
        <v>389</v>
      </c>
      <c r="G97" s="116" t="s">
        <v>405</v>
      </c>
      <c r="H97" s="110" t="s">
        <v>421</v>
      </c>
      <c r="I97" s="91"/>
    </row>
    <row r="98" spans="6:9" x14ac:dyDescent="0.3">
      <c r="F98" s="104" t="s">
        <v>393</v>
      </c>
      <c r="G98" s="117" t="s">
        <v>409</v>
      </c>
      <c r="H98" s="109" t="s">
        <v>425</v>
      </c>
      <c r="I98" s="97"/>
    </row>
    <row r="99" spans="6:9" ht="19.5" x14ac:dyDescent="0.35">
      <c r="F99" s="194" t="s">
        <v>546</v>
      </c>
      <c r="G99" s="195"/>
      <c r="H99" s="195"/>
      <c r="I99" s="196"/>
    </row>
    <row r="100" spans="6:9" x14ac:dyDescent="0.3">
      <c r="F100" s="105" t="s">
        <v>437</v>
      </c>
      <c r="G100" s="110" t="s">
        <v>410</v>
      </c>
      <c r="H100" s="110" t="s">
        <v>383</v>
      </c>
      <c r="I100" s="91" t="s">
        <v>447</v>
      </c>
    </row>
    <row r="101" spans="6:9" x14ac:dyDescent="0.3">
      <c r="F101" s="104" t="s">
        <v>441</v>
      </c>
      <c r="G101" s="109" t="s">
        <v>414</v>
      </c>
      <c r="H101" s="109" t="s">
        <v>387</v>
      </c>
      <c r="I101" s="97" t="s">
        <v>451</v>
      </c>
    </row>
    <row r="102" spans="6:9" x14ac:dyDescent="0.3">
      <c r="F102" s="105" t="s">
        <v>445</v>
      </c>
      <c r="G102" s="110" t="s">
        <v>418</v>
      </c>
      <c r="H102" s="110" t="s">
        <v>391</v>
      </c>
      <c r="I102" s="91" t="s">
        <v>455</v>
      </c>
    </row>
    <row r="103" spans="6:9" x14ac:dyDescent="0.3">
      <c r="F103" s="104" t="s">
        <v>449</v>
      </c>
      <c r="G103" s="109" t="s">
        <v>422</v>
      </c>
      <c r="H103" s="109" t="s">
        <v>395</v>
      </c>
      <c r="I103" s="97" t="s">
        <v>459</v>
      </c>
    </row>
    <row r="104" spans="6:9" x14ac:dyDescent="0.3">
      <c r="F104" s="105" t="s">
        <v>547</v>
      </c>
      <c r="G104" s="110" t="s">
        <v>426</v>
      </c>
      <c r="H104" s="110" t="s">
        <v>399</v>
      </c>
      <c r="I104" s="91" t="s">
        <v>462</v>
      </c>
    </row>
    <row r="105" spans="6:9" x14ac:dyDescent="0.3">
      <c r="F105" s="104" t="s">
        <v>457</v>
      </c>
      <c r="G105" s="109" t="s">
        <v>430</v>
      </c>
      <c r="H105" s="109" t="s">
        <v>403</v>
      </c>
      <c r="I105" s="97" t="s">
        <v>466</v>
      </c>
    </row>
    <row r="106" spans="6:9" x14ac:dyDescent="0.3">
      <c r="F106" s="105" t="s">
        <v>461</v>
      </c>
      <c r="G106" s="110" t="s">
        <v>434</v>
      </c>
      <c r="H106" s="110" t="s">
        <v>407</v>
      </c>
      <c r="I106" s="91" t="s">
        <v>469</v>
      </c>
    </row>
    <row r="107" spans="6:9" x14ac:dyDescent="0.3">
      <c r="F107" s="104" t="s">
        <v>464</v>
      </c>
      <c r="G107" s="109" t="s">
        <v>438</v>
      </c>
      <c r="H107" s="109" t="s">
        <v>411</v>
      </c>
      <c r="I107" s="97" t="s">
        <v>384</v>
      </c>
    </row>
    <row r="108" spans="6:9" x14ac:dyDescent="0.3">
      <c r="F108" s="105" t="s">
        <v>467</v>
      </c>
      <c r="G108" s="110" t="s">
        <v>442</v>
      </c>
      <c r="H108" s="110" t="s">
        <v>415</v>
      </c>
      <c r="I108" s="91" t="s">
        <v>388</v>
      </c>
    </row>
    <row r="109" spans="6:9" x14ac:dyDescent="0.3">
      <c r="F109" s="104" t="s">
        <v>382</v>
      </c>
      <c r="G109" s="109" t="s">
        <v>446</v>
      </c>
      <c r="H109" s="109" t="s">
        <v>419</v>
      </c>
      <c r="I109" s="97" t="s">
        <v>392</v>
      </c>
    </row>
    <row r="110" spans="6:9" x14ac:dyDescent="0.3">
      <c r="F110" s="105" t="s">
        <v>386</v>
      </c>
      <c r="G110" s="110" t="s">
        <v>450</v>
      </c>
      <c r="H110" s="110" t="s">
        <v>423</v>
      </c>
      <c r="I110" s="91" t="s">
        <v>396</v>
      </c>
    </row>
    <row r="111" spans="6:9" x14ac:dyDescent="0.3">
      <c r="F111" s="104" t="s">
        <v>390</v>
      </c>
      <c r="G111" s="109" t="s">
        <v>454</v>
      </c>
      <c r="H111" s="109" t="s">
        <v>427</v>
      </c>
      <c r="I111" s="97" t="s">
        <v>400</v>
      </c>
    </row>
    <row r="112" spans="6:9" x14ac:dyDescent="0.3">
      <c r="F112" s="105" t="s">
        <v>394</v>
      </c>
      <c r="G112" s="110" t="s">
        <v>458</v>
      </c>
      <c r="H112" s="110" t="s">
        <v>431</v>
      </c>
      <c r="I112" s="91" t="s">
        <v>404</v>
      </c>
    </row>
    <row r="113" spans="6:9" x14ac:dyDescent="0.3">
      <c r="F113" s="104" t="s">
        <v>398</v>
      </c>
      <c r="G113" s="109" t="s">
        <v>416</v>
      </c>
      <c r="H113" s="109" t="s">
        <v>435</v>
      </c>
      <c r="I113" s="97" t="s">
        <v>408</v>
      </c>
    </row>
    <row r="114" spans="6:9" x14ac:dyDescent="0.3">
      <c r="F114" s="105" t="s">
        <v>402</v>
      </c>
      <c r="G114" s="110" t="s">
        <v>465</v>
      </c>
      <c r="H114" s="110" t="s">
        <v>439</v>
      </c>
      <c r="I114" s="91" t="s">
        <v>412</v>
      </c>
    </row>
    <row r="115" spans="6:9" x14ac:dyDescent="0.3">
      <c r="F115" s="104" t="s">
        <v>406</v>
      </c>
      <c r="G115" s="109" t="s">
        <v>468</v>
      </c>
      <c r="H115" s="109" t="s">
        <v>443</v>
      </c>
      <c r="I115" s="97" t="s">
        <v>548</v>
      </c>
    </row>
    <row r="116" spans="6:9" x14ac:dyDescent="0.3">
      <c r="F116" s="105" t="s">
        <v>420</v>
      </c>
      <c r="G116" s="110" t="s">
        <v>432</v>
      </c>
      <c r="H116" s="110" t="s">
        <v>444</v>
      </c>
      <c r="I116" s="91" t="s">
        <v>456</v>
      </c>
    </row>
    <row r="117" spans="6:9" x14ac:dyDescent="0.3">
      <c r="F117" s="104" t="s">
        <v>424</v>
      </c>
      <c r="G117" s="109" t="s">
        <v>436</v>
      </c>
      <c r="H117" s="109" t="s">
        <v>448</v>
      </c>
      <c r="I117" s="97" t="s">
        <v>460</v>
      </c>
    </row>
    <row r="118" spans="6:9" x14ac:dyDescent="0.3">
      <c r="F118" s="105" t="s">
        <v>428</v>
      </c>
      <c r="G118" s="110" t="s">
        <v>440</v>
      </c>
      <c r="H118" s="110" t="s">
        <v>452</v>
      </c>
      <c r="I118" s="91" t="s">
        <v>463</v>
      </c>
    </row>
    <row r="119" spans="6:9" ht="19.5" x14ac:dyDescent="0.35">
      <c r="F119" s="194" t="s">
        <v>549</v>
      </c>
      <c r="G119" s="195"/>
      <c r="H119" s="195"/>
      <c r="I119" s="196"/>
    </row>
    <row r="120" spans="6:9" x14ac:dyDescent="0.3">
      <c r="F120" s="105" t="s">
        <v>365</v>
      </c>
      <c r="G120" s="110" t="s">
        <v>366</v>
      </c>
      <c r="H120" s="110" t="s">
        <v>371</v>
      </c>
      <c r="I120" s="91" t="s">
        <v>368</v>
      </c>
    </row>
    <row r="121" spans="6:9" x14ac:dyDescent="0.3">
      <c r="F121" s="104" t="s">
        <v>369</v>
      </c>
      <c r="G121" s="109" t="s">
        <v>370</v>
      </c>
      <c r="H121" s="109" t="s">
        <v>550</v>
      </c>
      <c r="I121" s="97" t="s">
        <v>372</v>
      </c>
    </row>
    <row r="122" spans="6:9" x14ac:dyDescent="0.3">
      <c r="F122" s="105" t="s">
        <v>373</v>
      </c>
      <c r="G122" s="110" t="s">
        <v>374</v>
      </c>
      <c r="H122" s="110" t="s">
        <v>375</v>
      </c>
      <c r="I122" s="91" t="s">
        <v>376</v>
      </c>
    </row>
    <row r="123" spans="6:9" x14ac:dyDescent="0.3">
      <c r="F123" s="104" t="s">
        <v>377</v>
      </c>
      <c r="G123" s="109" t="s">
        <v>367</v>
      </c>
      <c r="H123" s="109" t="s">
        <v>379</v>
      </c>
      <c r="I123" s="97"/>
    </row>
    <row r="124" spans="6:9" ht="19.5" x14ac:dyDescent="0.35">
      <c r="F124" s="194" t="s">
        <v>551</v>
      </c>
      <c r="G124" s="195"/>
      <c r="H124" s="195"/>
      <c r="I124" s="196"/>
    </row>
    <row r="125" spans="6:9" x14ac:dyDescent="0.3">
      <c r="F125" s="105" t="s">
        <v>552</v>
      </c>
      <c r="G125" s="116" t="s">
        <v>553</v>
      </c>
      <c r="H125" s="116" t="s">
        <v>554</v>
      </c>
      <c r="I125" s="91" t="s">
        <v>555</v>
      </c>
    </row>
    <row r="126" spans="6:9" x14ac:dyDescent="0.3">
      <c r="F126" s="104" t="s">
        <v>556</v>
      </c>
      <c r="G126" s="117" t="s">
        <v>557</v>
      </c>
      <c r="H126" s="117" t="s">
        <v>558</v>
      </c>
      <c r="I126" s="97" t="s">
        <v>559</v>
      </c>
    </row>
    <row r="127" spans="6:9" x14ac:dyDescent="0.3">
      <c r="F127" s="105" t="s">
        <v>560</v>
      </c>
      <c r="G127" s="116" t="s">
        <v>561</v>
      </c>
      <c r="H127" s="116" t="s">
        <v>562</v>
      </c>
      <c r="I127" s="91" t="s">
        <v>563</v>
      </c>
    </row>
    <row r="128" spans="6:9" x14ac:dyDescent="0.3">
      <c r="F128" s="104" t="s">
        <v>564</v>
      </c>
      <c r="G128" s="117" t="s">
        <v>565</v>
      </c>
      <c r="H128" s="117" t="s">
        <v>566</v>
      </c>
      <c r="I128" s="97" t="s">
        <v>567</v>
      </c>
    </row>
    <row r="129" spans="6:9" x14ac:dyDescent="0.3">
      <c r="F129" s="105" t="s">
        <v>568</v>
      </c>
      <c r="G129" s="116" t="s">
        <v>569</v>
      </c>
      <c r="H129" s="116" t="s">
        <v>570</v>
      </c>
      <c r="I129" s="91" t="s">
        <v>571</v>
      </c>
    </row>
    <row r="130" spans="6:9" x14ac:dyDescent="0.3">
      <c r="F130" s="104" t="s">
        <v>572</v>
      </c>
      <c r="G130" s="117" t="s">
        <v>573</v>
      </c>
      <c r="H130" s="117" t="s">
        <v>574</v>
      </c>
      <c r="I130" s="97" t="s">
        <v>575</v>
      </c>
    </row>
    <row r="131" spans="6:9" x14ac:dyDescent="0.3">
      <c r="F131" s="105" t="s">
        <v>576</v>
      </c>
      <c r="G131" s="116" t="s">
        <v>577</v>
      </c>
      <c r="H131" s="116" t="s">
        <v>578</v>
      </c>
      <c r="I131" s="91" t="s">
        <v>579</v>
      </c>
    </row>
    <row r="132" spans="6:9" ht="19.5" x14ac:dyDescent="0.35">
      <c r="F132" s="194" t="s">
        <v>580</v>
      </c>
      <c r="G132" s="195"/>
      <c r="H132" s="195"/>
      <c r="I132" s="196"/>
    </row>
    <row r="133" spans="6:9" x14ac:dyDescent="0.3">
      <c r="F133" s="105" t="s">
        <v>581</v>
      </c>
      <c r="G133" s="110" t="s">
        <v>582</v>
      </c>
      <c r="H133" s="110" t="s">
        <v>583</v>
      </c>
      <c r="I133" s="91" t="s">
        <v>584</v>
      </c>
    </row>
    <row r="134" spans="6:9" x14ac:dyDescent="0.3">
      <c r="F134" s="104" t="s">
        <v>585</v>
      </c>
      <c r="G134" s="109" t="s">
        <v>586</v>
      </c>
      <c r="H134" s="109" t="s">
        <v>587</v>
      </c>
      <c r="I134" s="97" t="s">
        <v>588</v>
      </c>
    </row>
    <row r="135" spans="6:9" ht="19.5" x14ac:dyDescent="0.35">
      <c r="F135" s="194" t="s">
        <v>589</v>
      </c>
      <c r="G135" s="195"/>
      <c r="H135" s="195"/>
      <c r="I135" s="196"/>
    </row>
    <row r="136" spans="6:9" x14ac:dyDescent="0.3">
      <c r="F136" s="105" t="s">
        <v>590</v>
      </c>
      <c r="G136" s="116" t="s">
        <v>591</v>
      </c>
      <c r="H136" s="116" t="s">
        <v>592</v>
      </c>
      <c r="I136" s="91" t="s">
        <v>593</v>
      </c>
    </row>
    <row r="137" spans="6:9" x14ac:dyDescent="0.3">
      <c r="F137" s="104" t="s">
        <v>594</v>
      </c>
      <c r="G137" s="117" t="s">
        <v>595</v>
      </c>
      <c r="H137" s="117" t="s">
        <v>596</v>
      </c>
      <c r="I137" s="97" t="s">
        <v>597</v>
      </c>
    </row>
    <row r="138" spans="6:9" x14ac:dyDescent="0.3">
      <c r="F138" s="105" t="s">
        <v>598</v>
      </c>
      <c r="G138" s="116" t="s">
        <v>599</v>
      </c>
      <c r="H138" s="116" t="s">
        <v>600</v>
      </c>
      <c r="I138" s="91" t="s">
        <v>601</v>
      </c>
    </row>
    <row r="139" spans="6:9" x14ac:dyDescent="0.3">
      <c r="F139" s="104" t="s">
        <v>602</v>
      </c>
      <c r="G139" s="117" t="s">
        <v>603</v>
      </c>
      <c r="H139" s="117" t="s">
        <v>604</v>
      </c>
      <c r="I139" s="97" t="s">
        <v>605</v>
      </c>
    </row>
    <row r="140" spans="6:9" x14ac:dyDescent="0.3">
      <c r="F140" s="105" t="s">
        <v>606</v>
      </c>
      <c r="G140" s="116" t="s">
        <v>607</v>
      </c>
      <c r="H140" s="116" t="s">
        <v>608</v>
      </c>
      <c r="I140" s="91"/>
    </row>
    <row r="141" spans="6:9" ht="19.5" x14ac:dyDescent="0.35">
      <c r="F141" s="194" t="s">
        <v>609</v>
      </c>
      <c r="G141" s="195"/>
      <c r="H141" s="195"/>
      <c r="I141" s="196"/>
    </row>
    <row r="142" spans="6:9" x14ac:dyDescent="0.3">
      <c r="F142" s="105" t="s">
        <v>610</v>
      </c>
      <c r="G142" s="110" t="s">
        <v>611</v>
      </c>
      <c r="H142" s="110" t="s">
        <v>612</v>
      </c>
      <c r="I142" s="91"/>
    </row>
    <row r="143" spans="6:9" x14ac:dyDescent="0.3">
      <c r="F143" s="104" t="s">
        <v>613</v>
      </c>
      <c r="G143" s="109" t="s">
        <v>614</v>
      </c>
      <c r="H143" s="109" t="s">
        <v>615</v>
      </c>
      <c r="I143" s="97"/>
    </row>
    <row r="144" spans="6:9" x14ac:dyDescent="0.3">
      <c r="F144" s="105" t="s">
        <v>616</v>
      </c>
      <c r="G144" s="110" t="s">
        <v>617</v>
      </c>
      <c r="H144" s="110" t="s">
        <v>618</v>
      </c>
      <c r="I144" s="91"/>
    </row>
    <row r="145" spans="6:9" ht="19.5" x14ac:dyDescent="0.35">
      <c r="F145" s="194" t="s">
        <v>619</v>
      </c>
      <c r="G145" s="195"/>
      <c r="H145" s="195"/>
      <c r="I145" s="196"/>
    </row>
    <row r="146" spans="6:9" x14ac:dyDescent="0.3">
      <c r="F146" s="105" t="s">
        <v>620</v>
      </c>
      <c r="G146" s="116" t="s">
        <v>621</v>
      </c>
      <c r="H146" s="110" t="s">
        <v>622</v>
      </c>
      <c r="I146" s="91"/>
    </row>
    <row r="147" spans="6:9" x14ac:dyDescent="0.3">
      <c r="F147" s="104" t="s">
        <v>623</v>
      </c>
      <c r="G147" s="117" t="s">
        <v>624</v>
      </c>
      <c r="H147" s="109" t="s">
        <v>625</v>
      </c>
      <c r="I147" s="97"/>
    </row>
    <row r="148" spans="6:9" ht="19.5" x14ac:dyDescent="0.35">
      <c r="F148" s="194" t="s">
        <v>626</v>
      </c>
      <c r="G148" s="195"/>
      <c r="H148" s="195"/>
      <c r="I148" s="196"/>
    </row>
    <row r="149" spans="6:9" x14ac:dyDescent="0.3">
      <c r="F149" s="105" t="s">
        <v>627</v>
      </c>
      <c r="G149" s="116" t="s">
        <v>628</v>
      </c>
      <c r="H149" s="116" t="s">
        <v>629</v>
      </c>
      <c r="I149" s="91" t="s">
        <v>630</v>
      </c>
    </row>
    <row r="150" spans="6:9" x14ac:dyDescent="0.3">
      <c r="F150" s="104" t="s">
        <v>631</v>
      </c>
      <c r="G150" s="117" t="s">
        <v>632</v>
      </c>
      <c r="H150" s="117" t="s">
        <v>633</v>
      </c>
      <c r="I150" s="97" t="s">
        <v>634</v>
      </c>
    </row>
    <row r="151" spans="6:9" x14ac:dyDescent="0.3">
      <c r="F151" s="105" t="s">
        <v>635</v>
      </c>
      <c r="G151" s="116" t="s">
        <v>636</v>
      </c>
      <c r="H151" s="116" t="s">
        <v>637</v>
      </c>
      <c r="I151" s="91" t="s">
        <v>638</v>
      </c>
    </row>
    <row r="152" spans="6:9" x14ac:dyDescent="0.3">
      <c r="F152" s="104" t="s">
        <v>639</v>
      </c>
      <c r="G152" s="117" t="s">
        <v>640</v>
      </c>
      <c r="H152" s="117" t="s">
        <v>641</v>
      </c>
      <c r="I152" s="97" t="s">
        <v>642</v>
      </c>
    </row>
    <row r="153" spans="6:9" x14ac:dyDescent="0.3">
      <c r="F153" s="105" t="s">
        <v>643</v>
      </c>
      <c r="G153" s="116" t="s">
        <v>644</v>
      </c>
      <c r="H153" s="116" t="s">
        <v>645</v>
      </c>
      <c r="I153" s="91"/>
    </row>
    <row r="154" spans="6:9" x14ac:dyDescent="0.3">
      <c r="F154" s="104" t="s">
        <v>646</v>
      </c>
      <c r="G154" s="117" t="s">
        <v>647</v>
      </c>
      <c r="H154" s="117" t="s">
        <v>648</v>
      </c>
      <c r="I154" s="97"/>
    </row>
    <row r="155" spans="6:9" ht="19.5" x14ac:dyDescent="0.35">
      <c r="F155" s="194" t="s">
        <v>649</v>
      </c>
      <c r="G155" s="195"/>
      <c r="H155" s="195"/>
      <c r="I155" s="196"/>
    </row>
    <row r="156" spans="6:9" x14ac:dyDescent="0.3">
      <c r="F156" s="105" t="s">
        <v>650</v>
      </c>
      <c r="G156" s="110" t="s">
        <v>651</v>
      </c>
      <c r="H156" s="110" t="s">
        <v>652</v>
      </c>
      <c r="I156" s="91" t="s">
        <v>653</v>
      </c>
    </row>
    <row r="157" spans="6:9" x14ac:dyDescent="0.3">
      <c r="F157" s="104" t="s">
        <v>654</v>
      </c>
      <c r="G157" s="109" t="s">
        <v>655</v>
      </c>
      <c r="H157" s="109" t="s">
        <v>656</v>
      </c>
      <c r="I157" s="97" t="s">
        <v>657</v>
      </c>
    </row>
    <row r="158" spans="6:9" x14ac:dyDescent="0.3">
      <c r="F158" s="105" t="s">
        <v>658</v>
      </c>
      <c r="G158" s="110" t="s">
        <v>659</v>
      </c>
      <c r="H158" s="110" t="s">
        <v>660</v>
      </c>
      <c r="I158" s="91" t="s">
        <v>661</v>
      </c>
    </row>
    <row r="159" spans="6:9" x14ac:dyDescent="0.3">
      <c r="F159" s="104" t="s">
        <v>662</v>
      </c>
      <c r="G159" s="109" t="s">
        <v>663</v>
      </c>
      <c r="H159" s="109" t="s">
        <v>664</v>
      </c>
      <c r="I159" s="97" t="s">
        <v>665</v>
      </c>
    </row>
    <row r="160" spans="6:9" x14ac:dyDescent="0.3">
      <c r="F160" s="105" t="s">
        <v>666</v>
      </c>
      <c r="G160" s="110" t="s">
        <v>667</v>
      </c>
      <c r="H160" s="110" t="s">
        <v>668</v>
      </c>
      <c r="I160" s="91" t="s">
        <v>669</v>
      </c>
    </row>
    <row r="161" spans="6:9" x14ac:dyDescent="0.3">
      <c r="F161" s="104" t="s">
        <v>670</v>
      </c>
      <c r="G161" s="109" t="s">
        <v>671</v>
      </c>
      <c r="H161" s="109" t="s">
        <v>672</v>
      </c>
      <c r="I161" s="97" t="s">
        <v>673</v>
      </c>
    </row>
    <row r="162" spans="6:9" x14ac:dyDescent="0.3">
      <c r="F162" s="105" t="s">
        <v>674</v>
      </c>
      <c r="G162" s="110" t="s">
        <v>675</v>
      </c>
      <c r="H162" s="110" t="s">
        <v>676</v>
      </c>
      <c r="I162" s="91" t="s">
        <v>677</v>
      </c>
    </row>
    <row r="163" spans="6:9" x14ac:dyDescent="0.3">
      <c r="F163" s="104" t="s">
        <v>678</v>
      </c>
      <c r="G163" s="109" t="s">
        <v>679</v>
      </c>
      <c r="H163" s="109" t="s">
        <v>680</v>
      </c>
      <c r="I163" s="97" t="s">
        <v>681</v>
      </c>
    </row>
    <row r="164" spans="6:9" x14ac:dyDescent="0.3">
      <c r="F164" s="105" t="s">
        <v>682</v>
      </c>
      <c r="G164" s="110" t="s">
        <v>683</v>
      </c>
      <c r="H164" s="110" t="s">
        <v>684</v>
      </c>
      <c r="I164" s="91" t="s">
        <v>685</v>
      </c>
    </row>
    <row r="165" spans="6:9" x14ac:dyDescent="0.3">
      <c r="F165" s="104" t="s">
        <v>686</v>
      </c>
      <c r="G165" s="109" t="s">
        <v>687</v>
      </c>
      <c r="H165" s="109" t="s">
        <v>688</v>
      </c>
      <c r="I165" s="97" t="s">
        <v>689</v>
      </c>
    </row>
    <row r="166" spans="6:9" x14ac:dyDescent="0.3">
      <c r="F166" s="105" t="s">
        <v>690</v>
      </c>
      <c r="G166" s="110" t="s">
        <v>691</v>
      </c>
      <c r="H166" s="110" t="s">
        <v>692</v>
      </c>
      <c r="I166" s="91" t="s">
        <v>693</v>
      </c>
    </row>
    <row r="167" spans="6:9" ht="19.5" x14ac:dyDescent="0.35">
      <c r="F167" s="194" t="s">
        <v>694</v>
      </c>
      <c r="G167" s="195"/>
      <c r="H167" s="195"/>
      <c r="I167" s="196"/>
    </row>
    <row r="168" spans="6:9" x14ac:dyDescent="0.3">
      <c r="F168" s="105" t="s">
        <v>695</v>
      </c>
      <c r="G168" s="110" t="s">
        <v>696</v>
      </c>
      <c r="H168" s="110" t="s">
        <v>697</v>
      </c>
      <c r="I168" s="91" t="s">
        <v>698</v>
      </c>
    </row>
    <row r="169" spans="6:9" x14ac:dyDescent="0.3">
      <c r="F169" s="104" t="s">
        <v>699</v>
      </c>
      <c r="G169" s="109" t="s">
        <v>700</v>
      </c>
      <c r="H169" s="109" t="s">
        <v>701</v>
      </c>
      <c r="I169" s="97" t="s">
        <v>702</v>
      </c>
    </row>
    <row r="170" spans="6:9" x14ac:dyDescent="0.3">
      <c r="F170" s="105" t="s">
        <v>703</v>
      </c>
      <c r="G170" s="110" t="s">
        <v>704</v>
      </c>
      <c r="H170" s="110" t="s">
        <v>705</v>
      </c>
      <c r="I170" s="91" t="s">
        <v>706</v>
      </c>
    </row>
    <row r="171" spans="6:9" x14ac:dyDescent="0.3">
      <c r="F171" s="104" t="s">
        <v>707</v>
      </c>
      <c r="G171" s="109" t="s">
        <v>708</v>
      </c>
      <c r="H171" s="109" t="s">
        <v>709</v>
      </c>
      <c r="I171" s="97" t="s">
        <v>710</v>
      </c>
    </row>
    <row r="172" spans="6:9" x14ac:dyDescent="0.3">
      <c r="F172" s="105" t="s">
        <v>711</v>
      </c>
      <c r="G172" s="110" t="s">
        <v>712</v>
      </c>
      <c r="H172" s="110" t="s">
        <v>713</v>
      </c>
      <c r="I172" s="91" t="s">
        <v>714</v>
      </c>
    </row>
    <row r="173" spans="6:9" x14ac:dyDescent="0.3">
      <c r="F173" s="104" t="s">
        <v>715</v>
      </c>
      <c r="G173" s="109" t="s">
        <v>716</v>
      </c>
      <c r="H173" s="109" t="s">
        <v>717</v>
      </c>
      <c r="I173" s="97" t="s">
        <v>718</v>
      </c>
    </row>
    <row r="174" spans="6:9" x14ac:dyDescent="0.3">
      <c r="F174" s="105" t="s">
        <v>719</v>
      </c>
      <c r="G174" s="110" t="s">
        <v>720</v>
      </c>
      <c r="H174" s="110" t="s">
        <v>721</v>
      </c>
      <c r="I174" s="91" t="s">
        <v>722</v>
      </c>
    </row>
    <row r="175" spans="6:9" x14ac:dyDescent="0.3">
      <c r="F175" s="104" t="s">
        <v>723</v>
      </c>
      <c r="G175" s="109" t="s">
        <v>724</v>
      </c>
      <c r="H175" s="109" t="s">
        <v>725</v>
      </c>
      <c r="I175" s="97" t="s">
        <v>726</v>
      </c>
    </row>
    <row r="176" spans="6:9" x14ac:dyDescent="0.3">
      <c r="F176" s="105" t="s">
        <v>727</v>
      </c>
      <c r="G176" s="110" t="s">
        <v>728</v>
      </c>
      <c r="H176" s="110" t="s">
        <v>729</v>
      </c>
      <c r="I176" s="91" t="s">
        <v>730</v>
      </c>
    </row>
    <row r="177" spans="6:9" x14ac:dyDescent="0.3">
      <c r="F177" s="104" t="s">
        <v>731</v>
      </c>
      <c r="G177" s="109" t="s">
        <v>732</v>
      </c>
      <c r="H177" s="109" t="s">
        <v>733</v>
      </c>
      <c r="I177" s="97" t="s">
        <v>734</v>
      </c>
    </row>
    <row r="178" spans="6:9" x14ac:dyDescent="0.3">
      <c r="F178" s="105" t="s">
        <v>735</v>
      </c>
      <c r="G178" s="110" t="s">
        <v>736</v>
      </c>
      <c r="H178" s="110" t="s">
        <v>737</v>
      </c>
      <c r="I178" s="91" t="s">
        <v>738</v>
      </c>
    </row>
    <row r="179" spans="6:9" x14ac:dyDescent="0.3">
      <c r="F179" s="104" t="s">
        <v>810</v>
      </c>
      <c r="G179" s="109" t="s">
        <v>811</v>
      </c>
      <c r="H179" s="109" t="s">
        <v>812</v>
      </c>
      <c r="I179" s="97" t="s">
        <v>813</v>
      </c>
    </row>
    <row r="180" spans="6:9" x14ac:dyDescent="0.3">
      <c r="F180" s="105" t="s">
        <v>814</v>
      </c>
      <c r="G180" s="110" t="s">
        <v>815</v>
      </c>
      <c r="H180" s="110" t="s">
        <v>816</v>
      </c>
      <c r="I180" s="91" t="s">
        <v>817</v>
      </c>
    </row>
    <row r="181" spans="6:9" x14ac:dyDescent="0.3">
      <c r="F181" s="104" t="s">
        <v>818</v>
      </c>
      <c r="G181" s="109" t="s">
        <v>819</v>
      </c>
      <c r="H181" s="109" t="s">
        <v>820</v>
      </c>
      <c r="I181" s="97" t="s">
        <v>821</v>
      </c>
    </row>
    <row r="182" spans="6:9" x14ac:dyDescent="0.3">
      <c r="F182" s="105" t="s">
        <v>822</v>
      </c>
      <c r="G182" s="110" t="s">
        <v>823</v>
      </c>
      <c r="H182" s="110" t="s">
        <v>824</v>
      </c>
      <c r="I182" s="91" t="s">
        <v>825</v>
      </c>
    </row>
    <row r="183" spans="6:9" x14ac:dyDescent="0.3">
      <c r="F183" s="104" t="s">
        <v>826</v>
      </c>
      <c r="G183" s="109" t="s">
        <v>827</v>
      </c>
      <c r="H183" s="109" t="s">
        <v>828</v>
      </c>
      <c r="I183" s="97" t="s">
        <v>829</v>
      </c>
    </row>
    <row r="184" spans="6:9" x14ac:dyDescent="0.3">
      <c r="F184" s="105" t="s">
        <v>830</v>
      </c>
      <c r="G184" s="110" t="s">
        <v>831</v>
      </c>
      <c r="H184" s="110" t="s">
        <v>832</v>
      </c>
      <c r="I184" s="91" t="s">
        <v>833</v>
      </c>
    </row>
    <row r="185" spans="6:9" x14ac:dyDescent="0.3">
      <c r="F185" s="104" t="s">
        <v>834</v>
      </c>
      <c r="G185" s="109" t="s">
        <v>835</v>
      </c>
      <c r="H185" s="109" t="s">
        <v>836</v>
      </c>
      <c r="I185" s="97" t="s">
        <v>837</v>
      </c>
    </row>
    <row r="186" spans="6:9" x14ac:dyDescent="0.3">
      <c r="F186" s="105" t="s">
        <v>838</v>
      </c>
      <c r="G186" s="110" t="s">
        <v>839</v>
      </c>
      <c r="H186" s="110" t="s">
        <v>840</v>
      </c>
      <c r="I186" s="91" t="s">
        <v>841</v>
      </c>
    </row>
    <row r="187" spans="6:9" x14ac:dyDescent="0.3">
      <c r="F187" s="104" t="s">
        <v>842</v>
      </c>
      <c r="G187" s="109" t="s">
        <v>843</v>
      </c>
      <c r="H187" s="109" t="s">
        <v>844</v>
      </c>
      <c r="I187" s="97" t="s">
        <v>845</v>
      </c>
    </row>
    <row r="188" spans="6:9" x14ac:dyDescent="0.3">
      <c r="F188" s="105" t="s">
        <v>846</v>
      </c>
      <c r="G188" s="110" t="s">
        <v>847</v>
      </c>
      <c r="H188" s="110" t="s">
        <v>848</v>
      </c>
      <c r="I188" s="91" t="s">
        <v>849</v>
      </c>
    </row>
    <row r="189" spans="6:9" x14ac:dyDescent="0.3">
      <c r="F189" s="104" t="s">
        <v>850</v>
      </c>
      <c r="G189" s="109" t="s">
        <v>851</v>
      </c>
      <c r="H189" s="109" t="s">
        <v>852</v>
      </c>
      <c r="I189" s="97" t="s">
        <v>853</v>
      </c>
    </row>
    <row r="190" spans="6:9" x14ac:dyDescent="0.3">
      <c r="F190" s="105" t="s">
        <v>854</v>
      </c>
      <c r="G190" s="110" t="s">
        <v>855</v>
      </c>
      <c r="H190" s="110" t="s">
        <v>856</v>
      </c>
      <c r="I190" s="91" t="s">
        <v>857</v>
      </c>
    </row>
    <row r="191" spans="6:9" x14ac:dyDescent="0.3">
      <c r="F191" s="104" t="s">
        <v>858</v>
      </c>
      <c r="G191" s="109" t="s">
        <v>859</v>
      </c>
      <c r="H191" s="109" t="s">
        <v>860</v>
      </c>
      <c r="I191" s="97" t="s">
        <v>861</v>
      </c>
    </row>
    <row r="192" spans="6:9" x14ac:dyDescent="0.3">
      <c r="F192" s="105" t="s">
        <v>862</v>
      </c>
      <c r="G192" s="110" t="s">
        <v>863</v>
      </c>
      <c r="H192" s="110" t="s">
        <v>864</v>
      </c>
      <c r="I192" s="91" t="s">
        <v>865</v>
      </c>
    </row>
    <row r="193" spans="6:9" x14ac:dyDescent="0.3">
      <c r="F193" s="104" t="s">
        <v>866</v>
      </c>
      <c r="G193" s="109" t="s">
        <v>867</v>
      </c>
      <c r="H193" s="109" t="s">
        <v>868</v>
      </c>
      <c r="I193" s="97" t="s">
        <v>869</v>
      </c>
    </row>
    <row r="194" spans="6:9" x14ac:dyDescent="0.3">
      <c r="F194" s="105" t="s">
        <v>870</v>
      </c>
      <c r="G194" s="110" t="s">
        <v>871</v>
      </c>
      <c r="H194" s="110" t="s">
        <v>872</v>
      </c>
      <c r="I194" s="91" t="s">
        <v>873</v>
      </c>
    </row>
    <row r="195" spans="6:9" x14ac:dyDescent="0.3">
      <c r="F195" s="104" t="s">
        <v>874</v>
      </c>
      <c r="G195" s="109" t="s">
        <v>875</v>
      </c>
      <c r="H195" s="109" t="s">
        <v>876</v>
      </c>
      <c r="I195" s="97" t="s">
        <v>877</v>
      </c>
    </row>
    <row r="196" spans="6:9" x14ac:dyDescent="0.3">
      <c r="F196" s="105" t="s">
        <v>878</v>
      </c>
      <c r="G196" s="110" t="s">
        <v>879</v>
      </c>
      <c r="H196" s="110" t="s">
        <v>880</v>
      </c>
      <c r="I196" s="91" t="s">
        <v>881</v>
      </c>
    </row>
    <row r="197" spans="6:9" x14ac:dyDescent="0.3">
      <c r="F197" s="104" t="s">
        <v>882</v>
      </c>
      <c r="G197" s="109" t="s">
        <v>883</v>
      </c>
      <c r="H197" s="109" t="s">
        <v>884</v>
      </c>
      <c r="I197" s="97" t="s">
        <v>885</v>
      </c>
    </row>
    <row r="198" spans="6:9" x14ac:dyDescent="0.3">
      <c r="F198" s="105" t="s">
        <v>886</v>
      </c>
      <c r="G198" s="110" t="s">
        <v>887</v>
      </c>
      <c r="H198" s="110" t="s">
        <v>888</v>
      </c>
      <c r="I198" s="91" t="s">
        <v>889</v>
      </c>
    </row>
    <row r="199" spans="6:9" x14ac:dyDescent="0.3">
      <c r="F199" s="104" t="s">
        <v>890</v>
      </c>
      <c r="G199" s="109" t="s">
        <v>891</v>
      </c>
      <c r="H199" s="109" t="s">
        <v>892</v>
      </c>
      <c r="I199" s="97" t="s">
        <v>893</v>
      </c>
    </row>
    <row r="200" spans="6:9" x14ac:dyDescent="0.3">
      <c r="F200" s="105" t="s">
        <v>894</v>
      </c>
      <c r="G200" s="110" t="s">
        <v>895</v>
      </c>
      <c r="H200" s="110" t="s">
        <v>896</v>
      </c>
      <c r="I200" s="91" t="s">
        <v>897</v>
      </c>
    </row>
    <row r="201" spans="6:9" x14ac:dyDescent="0.3">
      <c r="F201" s="104" t="s">
        <v>898</v>
      </c>
      <c r="G201" s="109" t="s">
        <v>899</v>
      </c>
      <c r="H201" s="109" t="s">
        <v>900</v>
      </c>
      <c r="I201" s="97" t="s">
        <v>901</v>
      </c>
    </row>
    <row r="202" spans="6:9" x14ac:dyDescent="0.3">
      <c r="F202" s="105" t="s">
        <v>902</v>
      </c>
      <c r="G202" s="110" t="s">
        <v>903</v>
      </c>
      <c r="H202" s="110" t="s">
        <v>904</v>
      </c>
      <c r="I202" s="91" t="s">
        <v>905</v>
      </c>
    </row>
    <row r="203" spans="6:9" x14ac:dyDescent="0.3">
      <c r="F203" s="104" t="s">
        <v>906</v>
      </c>
      <c r="G203" s="109" t="s">
        <v>907</v>
      </c>
      <c r="H203" s="109" t="s">
        <v>908</v>
      </c>
      <c r="I203" s="97" t="s">
        <v>909</v>
      </c>
    </row>
    <row r="204" spans="6:9" x14ac:dyDescent="0.3">
      <c r="F204" s="105" t="s">
        <v>910</v>
      </c>
      <c r="G204" s="110" t="s">
        <v>911</v>
      </c>
      <c r="H204" s="110" t="s">
        <v>912</v>
      </c>
      <c r="I204" s="91" t="s">
        <v>913</v>
      </c>
    </row>
    <row r="205" spans="6:9" x14ac:dyDescent="0.3">
      <c r="F205" s="104" t="s">
        <v>914</v>
      </c>
      <c r="G205" s="109" t="s">
        <v>915</v>
      </c>
      <c r="H205" s="109" t="s">
        <v>916</v>
      </c>
      <c r="I205" s="97" t="s">
        <v>917</v>
      </c>
    </row>
    <row r="206" spans="6:9" x14ac:dyDescent="0.3">
      <c r="F206" s="105" t="s">
        <v>918</v>
      </c>
      <c r="G206" s="110" t="s">
        <v>919</v>
      </c>
      <c r="H206" s="110" t="s">
        <v>920</v>
      </c>
      <c r="I206" s="91" t="s">
        <v>921</v>
      </c>
    </row>
    <row r="207" spans="6:9" x14ac:dyDescent="0.3">
      <c r="F207" s="104" t="s">
        <v>922</v>
      </c>
      <c r="G207" s="109" t="s">
        <v>923</v>
      </c>
      <c r="H207" s="109" t="s">
        <v>924</v>
      </c>
      <c r="I207" s="97" t="s">
        <v>925</v>
      </c>
    </row>
    <row r="208" spans="6:9" x14ac:dyDescent="0.3">
      <c r="F208" s="105" t="s">
        <v>926</v>
      </c>
      <c r="G208" s="110" t="s">
        <v>927</v>
      </c>
      <c r="H208" s="110" t="s">
        <v>928</v>
      </c>
      <c r="I208" s="91" t="s">
        <v>929</v>
      </c>
    </row>
    <row r="209" spans="6:9" x14ac:dyDescent="0.3">
      <c r="F209" s="104" t="s">
        <v>930</v>
      </c>
      <c r="G209" s="109" t="s">
        <v>931</v>
      </c>
      <c r="H209" s="109" t="s">
        <v>932</v>
      </c>
      <c r="I209" s="97" t="s">
        <v>933</v>
      </c>
    </row>
    <row r="210" spans="6:9" x14ac:dyDescent="0.3">
      <c r="F210" s="105" t="s">
        <v>934</v>
      </c>
      <c r="G210" s="110" t="s">
        <v>935</v>
      </c>
      <c r="H210" s="110" t="s">
        <v>936</v>
      </c>
      <c r="I210" s="91" t="s">
        <v>937</v>
      </c>
    </row>
    <row r="211" spans="6:9" x14ac:dyDescent="0.3">
      <c r="F211" s="104" t="s">
        <v>938</v>
      </c>
      <c r="G211" s="109" t="s">
        <v>939</v>
      </c>
      <c r="H211" s="109" t="s">
        <v>940</v>
      </c>
      <c r="I211" s="97" t="s">
        <v>941</v>
      </c>
    </row>
    <row r="212" spans="6:9" x14ac:dyDescent="0.3">
      <c r="F212" s="105" t="s">
        <v>942</v>
      </c>
      <c r="G212" s="110" t="s">
        <v>943</v>
      </c>
      <c r="H212" s="110" t="s">
        <v>944</v>
      </c>
      <c r="I212" s="91" t="s">
        <v>945</v>
      </c>
    </row>
    <row r="213" spans="6:9" x14ac:dyDescent="0.3">
      <c r="F213" s="104" t="s">
        <v>946</v>
      </c>
      <c r="G213" s="109" t="s">
        <v>947</v>
      </c>
      <c r="H213" s="109" t="s">
        <v>948</v>
      </c>
      <c r="I213" s="97" t="s">
        <v>949</v>
      </c>
    </row>
    <row r="214" spans="6:9" x14ac:dyDescent="0.3">
      <c r="F214" s="105" t="s">
        <v>950</v>
      </c>
      <c r="G214" s="110" t="s">
        <v>951</v>
      </c>
      <c r="H214" s="110" t="s">
        <v>952</v>
      </c>
      <c r="I214" s="91" t="s">
        <v>953</v>
      </c>
    </row>
    <row r="215" spans="6:9" x14ac:dyDescent="0.3">
      <c r="F215" s="104" t="s">
        <v>954</v>
      </c>
      <c r="G215" s="109" t="s">
        <v>955</v>
      </c>
      <c r="H215" s="109" t="s">
        <v>956</v>
      </c>
      <c r="I215" s="97" t="s">
        <v>957</v>
      </c>
    </row>
    <row r="216" spans="6:9" x14ac:dyDescent="0.3">
      <c r="F216" s="105" t="s">
        <v>958</v>
      </c>
      <c r="G216" s="110" t="s">
        <v>959</v>
      </c>
      <c r="H216" s="110" t="s">
        <v>960</v>
      </c>
      <c r="I216" s="91" t="s">
        <v>961</v>
      </c>
    </row>
    <row r="217" spans="6:9" x14ac:dyDescent="0.3">
      <c r="F217" s="104" t="s">
        <v>962</v>
      </c>
      <c r="G217" s="109" t="s">
        <v>963</v>
      </c>
      <c r="H217" s="109" t="s">
        <v>964</v>
      </c>
      <c r="I217" s="97" t="s">
        <v>965</v>
      </c>
    </row>
    <row r="218" spans="6:9" x14ac:dyDescent="0.3">
      <c r="F218" s="105" t="s">
        <v>966</v>
      </c>
      <c r="G218" s="110" t="s">
        <v>967</v>
      </c>
      <c r="H218" s="110" t="s">
        <v>968</v>
      </c>
      <c r="I218" s="91" t="s">
        <v>969</v>
      </c>
    </row>
    <row r="219" spans="6:9" x14ac:dyDescent="0.3">
      <c r="F219" s="104" t="s">
        <v>970</v>
      </c>
      <c r="G219" s="109" t="s">
        <v>971</v>
      </c>
      <c r="H219" s="109" t="s">
        <v>972</v>
      </c>
      <c r="I219" s="97" t="s">
        <v>973</v>
      </c>
    </row>
    <row r="220" spans="6:9" x14ac:dyDescent="0.3">
      <c r="F220" s="105" t="s">
        <v>974</v>
      </c>
      <c r="G220" s="110" t="s">
        <v>975</v>
      </c>
      <c r="H220" s="110" t="s">
        <v>976</v>
      </c>
      <c r="I220" s="91" t="s">
        <v>977</v>
      </c>
    </row>
    <row r="221" spans="6:9" x14ac:dyDescent="0.3">
      <c r="F221" s="104" t="s">
        <v>978</v>
      </c>
      <c r="G221" s="109" t="s">
        <v>979</v>
      </c>
      <c r="H221" s="109" t="s">
        <v>980</v>
      </c>
      <c r="I221" s="97" t="s">
        <v>981</v>
      </c>
    </row>
    <row r="222" spans="6:9" x14ac:dyDescent="0.3">
      <c r="F222" s="105" t="s">
        <v>982</v>
      </c>
      <c r="G222" s="110" t="s">
        <v>983</v>
      </c>
      <c r="H222" s="110" t="s">
        <v>984</v>
      </c>
      <c r="I222" s="91" t="s">
        <v>985</v>
      </c>
    </row>
    <row r="223" spans="6:9" x14ac:dyDescent="0.3">
      <c r="F223" s="104" t="s">
        <v>986</v>
      </c>
      <c r="G223" s="109" t="s">
        <v>987</v>
      </c>
      <c r="H223" s="109" t="s">
        <v>988</v>
      </c>
      <c r="I223" s="97" t="s">
        <v>989</v>
      </c>
    </row>
    <row r="224" spans="6:9" x14ac:dyDescent="0.3">
      <c r="F224" s="105" t="s">
        <v>990</v>
      </c>
      <c r="G224" s="110" t="s">
        <v>991</v>
      </c>
      <c r="H224" s="110" t="s">
        <v>992</v>
      </c>
      <c r="I224" s="91" t="s">
        <v>993</v>
      </c>
    </row>
    <row r="225" spans="6:9" x14ac:dyDescent="0.3">
      <c r="F225" s="104" t="s">
        <v>994</v>
      </c>
      <c r="G225" s="109" t="s">
        <v>995</v>
      </c>
      <c r="H225" s="109" t="s">
        <v>996</v>
      </c>
      <c r="I225" s="97" t="s">
        <v>997</v>
      </c>
    </row>
    <row r="226" spans="6:9" x14ac:dyDescent="0.3">
      <c r="F226" s="105" t="s">
        <v>998</v>
      </c>
      <c r="G226" s="110" t="s">
        <v>999</v>
      </c>
      <c r="H226" s="110" t="s">
        <v>1000</v>
      </c>
      <c r="I226" s="91" t="s">
        <v>1001</v>
      </c>
    </row>
    <row r="227" spans="6:9" x14ac:dyDescent="0.3">
      <c r="F227" s="104" t="s">
        <v>1002</v>
      </c>
      <c r="G227" s="109" t="s">
        <v>1003</v>
      </c>
      <c r="H227" s="109" t="s">
        <v>1004</v>
      </c>
      <c r="I227" s="97"/>
    </row>
    <row r="228" spans="6:9" x14ac:dyDescent="0.3">
      <c r="F228" s="105" t="s">
        <v>1005</v>
      </c>
      <c r="G228" s="110" t="s">
        <v>1006</v>
      </c>
      <c r="H228" s="110" t="s">
        <v>1007</v>
      </c>
      <c r="I228" s="91"/>
    </row>
  </sheetData>
  <sheetProtection sheet="1" objects="1" scenarios="1"/>
  <mergeCells count="36">
    <mergeCell ref="F1:I1"/>
    <mergeCell ref="A2:D2"/>
    <mergeCell ref="A23:D23"/>
    <mergeCell ref="A46:D46"/>
    <mergeCell ref="A52:D52"/>
    <mergeCell ref="A45:D45"/>
    <mergeCell ref="A47:D47"/>
    <mergeCell ref="A1:D1"/>
    <mergeCell ref="F2:I2"/>
    <mergeCell ref="H3:I3"/>
    <mergeCell ref="F4:I4"/>
    <mergeCell ref="H5:I5"/>
    <mergeCell ref="F6:I6"/>
    <mergeCell ref="F17:I17"/>
    <mergeCell ref="F73:I73"/>
    <mergeCell ref="F94:I94"/>
    <mergeCell ref="F99:I99"/>
    <mergeCell ref="F33:I33"/>
    <mergeCell ref="F54:I54"/>
    <mergeCell ref="F41:I41"/>
    <mergeCell ref="F47:I47"/>
    <mergeCell ref="F49:I49"/>
    <mergeCell ref="F56:I56"/>
    <mergeCell ref="F63:I63"/>
    <mergeCell ref="F66:I66"/>
    <mergeCell ref="F69:I69"/>
    <mergeCell ref="F71:I71"/>
    <mergeCell ref="F148:I148"/>
    <mergeCell ref="F155:I155"/>
    <mergeCell ref="F167:I167"/>
    <mergeCell ref="F119:I119"/>
    <mergeCell ref="F124:I124"/>
    <mergeCell ref="F132:I132"/>
    <mergeCell ref="F135:I135"/>
    <mergeCell ref="F141:I141"/>
    <mergeCell ref="F145:I145"/>
  </mergeCells>
  <phoneticPr fontId="2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B7F4-DD64-4062-B435-DC21A2C363B8}">
  <sheetPr codeName="Sheet4"/>
  <dimension ref="A1:M88"/>
  <sheetViews>
    <sheetView topLeftCell="A14" workbookViewId="0">
      <selection activeCell="B1" sqref="B1"/>
    </sheetView>
  </sheetViews>
  <sheetFormatPr defaultRowHeight="15" x14ac:dyDescent="0.3"/>
  <cols>
    <col min="1" max="1" width="40.453125" bestFit="1" customWidth="1"/>
    <col min="2" max="2" width="24.6328125" bestFit="1" customWidth="1"/>
    <col min="3" max="3" width="24.6328125" customWidth="1"/>
    <col min="4" max="4" width="24.6328125" bestFit="1" customWidth="1"/>
    <col min="5" max="5" width="13.7265625" bestFit="1" customWidth="1"/>
    <col min="6" max="6" width="25.90625" bestFit="1" customWidth="1"/>
    <col min="7" max="7" width="23.6328125" bestFit="1" customWidth="1"/>
    <col min="8" max="8" width="34.6328125" bestFit="1" customWidth="1"/>
  </cols>
  <sheetData>
    <row r="1" spans="1:13" x14ac:dyDescent="0.3">
      <c r="A1" t="b">
        <v>0</v>
      </c>
      <c r="B1" t="b">
        <v>0</v>
      </c>
      <c r="C1" t="b">
        <v>0</v>
      </c>
      <c r="D1" t="b">
        <v>0</v>
      </c>
      <c r="E1" t="b">
        <v>0</v>
      </c>
      <c r="F1" t="b">
        <v>0</v>
      </c>
      <c r="G1" t="b">
        <v>0</v>
      </c>
      <c r="H1" t="b">
        <v>0</v>
      </c>
      <c r="I1" t="b">
        <v>0</v>
      </c>
      <c r="J1" t="b">
        <v>0</v>
      </c>
      <c r="K1" t="b">
        <v>0</v>
      </c>
      <c r="L1" t="b">
        <v>0</v>
      </c>
    </row>
    <row r="2" spans="1:13" ht="45" x14ac:dyDescent="0.3">
      <c r="A2" t="s">
        <v>46</v>
      </c>
      <c r="B2" t="s">
        <v>48</v>
      </c>
      <c r="C2" s="52" t="s">
        <v>1034</v>
      </c>
      <c r="D2" t="s">
        <v>49</v>
      </c>
      <c r="E2" t="s">
        <v>178</v>
      </c>
      <c r="F2" s="55" t="s">
        <v>197</v>
      </c>
      <c r="G2" t="s">
        <v>52</v>
      </c>
      <c r="H2" t="s">
        <v>181</v>
      </c>
      <c r="I2" t="s">
        <v>182</v>
      </c>
      <c r="J2" t="s">
        <v>1032</v>
      </c>
      <c r="K2" t="s">
        <v>1033</v>
      </c>
      <c r="L2" t="b">
        <v>0</v>
      </c>
      <c r="M2">
        <v>1</v>
      </c>
    </row>
    <row r="3" spans="1:13" x14ac:dyDescent="0.3">
      <c r="A3" t="s">
        <v>47</v>
      </c>
      <c r="B3" t="s">
        <v>161</v>
      </c>
      <c r="C3" t="s">
        <v>47</v>
      </c>
      <c r="D3" t="s">
        <v>50</v>
      </c>
      <c r="E3" t="s">
        <v>51</v>
      </c>
      <c r="F3" t="s">
        <v>151</v>
      </c>
      <c r="G3" s="52" t="s">
        <v>59</v>
      </c>
      <c r="H3" t="s">
        <v>183</v>
      </c>
      <c r="I3" t="s">
        <v>57</v>
      </c>
      <c r="J3" t="s">
        <v>1027</v>
      </c>
      <c r="K3" t="s">
        <v>194</v>
      </c>
      <c r="L3" t="s">
        <v>56</v>
      </c>
      <c r="M3">
        <f t="shared" ref="M3:M34" si="0">M2+1</f>
        <v>2</v>
      </c>
    </row>
    <row r="4" spans="1:13" x14ac:dyDescent="0.3">
      <c r="A4" t="s">
        <v>62</v>
      </c>
      <c r="B4" t="s">
        <v>162</v>
      </c>
      <c r="C4" t="s">
        <v>62</v>
      </c>
      <c r="D4" t="s">
        <v>54</v>
      </c>
      <c r="E4" t="s">
        <v>184</v>
      </c>
      <c r="F4" t="s">
        <v>63</v>
      </c>
      <c r="G4" t="s">
        <v>64</v>
      </c>
      <c r="H4" t="s">
        <v>185</v>
      </c>
      <c r="I4" t="s">
        <v>60</v>
      </c>
      <c r="J4" t="s">
        <v>1028</v>
      </c>
      <c r="K4" t="s">
        <v>156</v>
      </c>
      <c r="L4" t="s">
        <v>55</v>
      </c>
      <c r="M4">
        <f t="shared" si="0"/>
        <v>3</v>
      </c>
    </row>
    <row r="5" spans="1:13" x14ac:dyDescent="0.3">
      <c r="A5" t="s">
        <v>67</v>
      </c>
      <c r="B5" t="s">
        <v>163</v>
      </c>
      <c r="C5" t="s">
        <v>67</v>
      </c>
      <c r="D5" t="s">
        <v>68</v>
      </c>
      <c r="E5" t="s">
        <v>119</v>
      </c>
      <c r="F5" t="s">
        <v>152</v>
      </c>
      <c r="G5" t="s">
        <v>69</v>
      </c>
      <c r="H5" t="s">
        <v>57</v>
      </c>
      <c r="I5" t="s">
        <v>65</v>
      </c>
      <c r="J5" t="s">
        <v>1029</v>
      </c>
      <c r="L5" t="s">
        <v>149</v>
      </c>
      <c r="M5">
        <f t="shared" si="0"/>
        <v>4</v>
      </c>
    </row>
    <row r="6" spans="1:13" x14ac:dyDescent="0.3">
      <c r="A6" t="s">
        <v>72</v>
      </c>
      <c r="B6" t="s">
        <v>164</v>
      </c>
      <c r="C6" t="s">
        <v>72</v>
      </c>
      <c r="D6" t="s">
        <v>73</v>
      </c>
      <c r="E6" t="s">
        <v>123</v>
      </c>
      <c r="F6" t="s">
        <v>153</v>
      </c>
      <c r="G6" t="s">
        <v>74</v>
      </c>
      <c r="I6" t="s">
        <v>70</v>
      </c>
      <c r="J6" t="s">
        <v>1023</v>
      </c>
      <c r="M6">
        <f t="shared" si="0"/>
        <v>5</v>
      </c>
    </row>
    <row r="7" spans="1:13" x14ac:dyDescent="0.3">
      <c r="A7" t="s">
        <v>77</v>
      </c>
      <c r="B7" t="s">
        <v>165</v>
      </c>
      <c r="C7" t="s">
        <v>77</v>
      </c>
      <c r="D7" t="s">
        <v>78</v>
      </c>
      <c r="E7" t="s">
        <v>127</v>
      </c>
      <c r="F7" t="s">
        <v>154</v>
      </c>
      <c r="G7" t="s">
        <v>79</v>
      </c>
      <c r="I7" t="s">
        <v>75</v>
      </c>
      <c r="J7" t="s">
        <v>1030</v>
      </c>
      <c r="M7">
        <f t="shared" si="0"/>
        <v>6</v>
      </c>
    </row>
    <row r="8" spans="1:13" x14ac:dyDescent="0.3">
      <c r="A8" t="s">
        <v>82</v>
      </c>
      <c r="B8" t="s">
        <v>166</v>
      </c>
      <c r="C8" t="s">
        <v>82</v>
      </c>
      <c r="D8" t="s">
        <v>83</v>
      </c>
      <c r="E8" t="s">
        <v>131</v>
      </c>
      <c r="F8" t="s">
        <v>84</v>
      </c>
      <c r="G8" t="s">
        <v>85</v>
      </c>
      <c r="I8" t="s">
        <v>80</v>
      </c>
      <c r="M8">
        <f t="shared" si="0"/>
        <v>7</v>
      </c>
    </row>
    <row r="9" spans="1:13" x14ac:dyDescent="0.3">
      <c r="A9" t="s">
        <v>88</v>
      </c>
      <c r="B9" t="s">
        <v>167</v>
      </c>
      <c r="C9" t="s">
        <v>88</v>
      </c>
      <c r="D9" t="s">
        <v>89</v>
      </c>
      <c r="E9" t="s">
        <v>136</v>
      </c>
      <c r="F9" t="s">
        <v>155</v>
      </c>
      <c r="G9" t="s">
        <v>150</v>
      </c>
      <c r="I9" t="s">
        <v>86</v>
      </c>
      <c r="M9">
        <f t="shared" si="0"/>
        <v>8</v>
      </c>
    </row>
    <row r="10" spans="1:13" x14ac:dyDescent="0.3">
      <c r="A10" t="s">
        <v>92</v>
      </c>
      <c r="B10" t="s">
        <v>168</v>
      </c>
      <c r="C10" t="s">
        <v>92</v>
      </c>
      <c r="D10" t="s">
        <v>93</v>
      </c>
      <c r="E10" t="s">
        <v>186</v>
      </c>
      <c r="F10" t="s">
        <v>157</v>
      </c>
      <c r="G10" t="s">
        <v>110</v>
      </c>
      <c r="I10" t="s">
        <v>90</v>
      </c>
      <c r="M10">
        <f t="shared" si="0"/>
        <v>9</v>
      </c>
    </row>
    <row r="11" spans="1:13" x14ac:dyDescent="0.3">
      <c r="A11" t="s">
        <v>96</v>
      </c>
      <c r="B11" t="s">
        <v>169</v>
      </c>
      <c r="C11" t="s">
        <v>96</v>
      </c>
      <c r="D11" t="s">
        <v>97</v>
      </c>
      <c r="E11" t="s">
        <v>187</v>
      </c>
      <c r="F11" t="s">
        <v>158</v>
      </c>
      <c r="I11" t="s">
        <v>94</v>
      </c>
      <c r="M11">
        <f t="shared" si="0"/>
        <v>10</v>
      </c>
    </row>
    <row r="12" spans="1:13" x14ac:dyDescent="0.3">
      <c r="A12" t="s">
        <v>100</v>
      </c>
      <c r="B12" t="s">
        <v>170</v>
      </c>
      <c r="C12" t="s">
        <v>100</v>
      </c>
      <c r="D12" t="s">
        <v>101</v>
      </c>
      <c r="E12" t="s">
        <v>188</v>
      </c>
      <c r="F12" t="s">
        <v>159</v>
      </c>
      <c r="I12" t="s">
        <v>98</v>
      </c>
      <c r="M12">
        <f t="shared" si="0"/>
        <v>11</v>
      </c>
    </row>
    <row r="13" spans="1:13" x14ac:dyDescent="0.3">
      <c r="A13" t="s">
        <v>104</v>
      </c>
      <c r="B13" t="s">
        <v>171</v>
      </c>
      <c r="C13" t="s">
        <v>104</v>
      </c>
      <c r="D13" t="s">
        <v>105</v>
      </c>
      <c r="E13" t="s">
        <v>189</v>
      </c>
      <c r="I13" t="s">
        <v>102</v>
      </c>
      <c r="M13">
        <f t="shared" si="0"/>
        <v>12</v>
      </c>
    </row>
    <row r="14" spans="1:13" x14ac:dyDescent="0.3">
      <c r="A14" t="s">
        <v>108</v>
      </c>
      <c r="B14" t="s">
        <v>172</v>
      </c>
      <c r="C14" t="s">
        <v>108</v>
      </c>
      <c r="D14" t="s">
        <v>109</v>
      </c>
      <c r="E14" t="s">
        <v>190</v>
      </c>
      <c r="I14" t="s">
        <v>106</v>
      </c>
      <c r="M14">
        <f t="shared" si="0"/>
        <v>13</v>
      </c>
    </row>
    <row r="15" spans="1:13" x14ac:dyDescent="0.3">
      <c r="A15" t="s">
        <v>113</v>
      </c>
      <c r="B15" t="s">
        <v>173</v>
      </c>
      <c r="C15" t="s">
        <v>113</v>
      </c>
      <c r="D15" t="s">
        <v>114</v>
      </c>
      <c r="E15" t="s">
        <v>191</v>
      </c>
      <c r="I15" t="s">
        <v>111</v>
      </c>
      <c r="M15">
        <f t="shared" si="0"/>
        <v>14</v>
      </c>
    </row>
    <row r="16" spans="1:13" x14ac:dyDescent="0.3">
      <c r="A16" t="s">
        <v>117</v>
      </c>
      <c r="B16" t="s">
        <v>174</v>
      </c>
      <c r="C16" t="s">
        <v>117</v>
      </c>
      <c r="D16" t="s">
        <v>118</v>
      </c>
      <c r="E16" t="s">
        <v>192</v>
      </c>
      <c r="I16" t="s">
        <v>115</v>
      </c>
      <c r="M16">
        <f t="shared" si="0"/>
        <v>15</v>
      </c>
    </row>
    <row r="17" spans="1:13" x14ac:dyDescent="0.3">
      <c r="A17" t="s">
        <v>121</v>
      </c>
      <c r="B17" t="s">
        <v>175</v>
      </c>
      <c r="C17" t="s">
        <v>121</v>
      </c>
      <c r="D17" t="s">
        <v>122</v>
      </c>
      <c r="E17" t="s">
        <v>193</v>
      </c>
      <c r="I17" t="s">
        <v>120</v>
      </c>
      <c r="M17">
        <f t="shared" si="0"/>
        <v>16</v>
      </c>
    </row>
    <row r="18" spans="1:13" x14ac:dyDescent="0.3">
      <c r="A18" t="s">
        <v>125</v>
      </c>
      <c r="B18" t="s">
        <v>176</v>
      </c>
      <c r="C18" t="s">
        <v>125</v>
      </c>
      <c r="D18" t="s">
        <v>126</v>
      </c>
      <c r="E18" t="s">
        <v>155</v>
      </c>
      <c r="I18" t="s">
        <v>124</v>
      </c>
      <c r="M18">
        <f t="shared" si="0"/>
        <v>17</v>
      </c>
    </row>
    <row r="19" spans="1:13" x14ac:dyDescent="0.3">
      <c r="A19" t="s">
        <v>129</v>
      </c>
      <c r="B19" t="s">
        <v>177</v>
      </c>
      <c r="C19" t="s">
        <v>129</v>
      </c>
      <c r="D19" t="s">
        <v>130</v>
      </c>
      <c r="E19" t="s">
        <v>63</v>
      </c>
      <c r="I19" t="s">
        <v>128</v>
      </c>
      <c r="M19">
        <f t="shared" si="0"/>
        <v>18</v>
      </c>
    </row>
    <row r="20" spans="1:13" x14ac:dyDescent="0.3">
      <c r="A20" t="s">
        <v>133</v>
      </c>
      <c r="C20" t="s">
        <v>133</v>
      </c>
      <c r="E20" t="s">
        <v>153</v>
      </c>
      <c r="I20" t="s">
        <v>132</v>
      </c>
      <c r="M20">
        <f t="shared" si="0"/>
        <v>19</v>
      </c>
    </row>
    <row r="21" spans="1:13" x14ac:dyDescent="0.3">
      <c r="A21" t="s">
        <v>135</v>
      </c>
      <c r="C21" t="s">
        <v>135</v>
      </c>
      <c r="E21" t="s">
        <v>152</v>
      </c>
      <c r="I21" t="s">
        <v>134</v>
      </c>
      <c r="M21">
        <f t="shared" si="0"/>
        <v>20</v>
      </c>
    </row>
    <row r="22" spans="1:13" x14ac:dyDescent="0.3">
      <c r="A22" t="s">
        <v>138</v>
      </c>
      <c r="C22" t="s">
        <v>138</v>
      </c>
      <c r="E22" t="s">
        <v>1031</v>
      </c>
      <c r="I22" t="s">
        <v>137</v>
      </c>
      <c r="M22">
        <f t="shared" si="0"/>
        <v>21</v>
      </c>
    </row>
    <row r="23" spans="1:13" x14ac:dyDescent="0.3">
      <c r="A23" t="s">
        <v>140</v>
      </c>
      <c r="C23" t="s">
        <v>140</v>
      </c>
      <c r="E23" t="s">
        <v>479</v>
      </c>
      <c r="I23" t="s">
        <v>139</v>
      </c>
      <c r="M23">
        <f t="shared" si="0"/>
        <v>22</v>
      </c>
    </row>
    <row r="24" spans="1:13" x14ac:dyDescent="0.3">
      <c r="A24" t="s">
        <v>142</v>
      </c>
      <c r="C24" t="s">
        <v>142</v>
      </c>
      <c r="I24" t="s">
        <v>141</v>
      </c>
      <c r="M24">
        <f t="shared" si="0"/>
        <v>23</v>
      </c>
    </row>
    <row r="25" spans="1:13" x14ac:dyDescent="0.3">
      <c r="A25" t="s">
        <v>144</v>
      </c>
      <c r="C25" t="s">
        <v>144</v>
      </c>
      <c r="I25" t="s">
        <v>143</v>
      </c>
      <c r="M25">
        <f t="shared" si="0"/>
        <v>24</v>
      </c>
    </row>
    <row r="26" spans="1:13" x14ac:dyDescent="0.3">
      <c r="C26" t="s">
        <v>183</v>
      </c>
      <c r="I26" t="s">
        <v>58</v>
      </c>
      <c r="M26">
        <f t="shared" si="0"/>
        <v>25</v>
      </c>
    </row>
    <row r="27" spans="1:13" x14ac:dyDescent="0.3">
      <c r="C27" t="s">
        <v>185</v>
      </c>
      <c r="I27" t="s">
        <v>61</v>
      </c>
      <c r="M27">
        <f t="shared" si="0"/>
        <v>26</v>
      </c>
    </row>
    <row r="28" spans="1:13" x14ac:dyDescent="0.3">
      <c r="C28" t="s">
        <v>57</v>
      </c>
      <c r="I28" t="s">
        <v>66</v>
      </c>
      <c r="M28">
        <f t="shared" si="0"/>
        <v>27</v>
      </c>
    </row>
    <row r="29" spans="1:13" x14ac:dyDescent="0.3">
      <c r="I29" t="s">
        <v>71</v>
      </c>
      <c r="M29">
        <f t="shared" si="0"/>
        <v>28</v>
      </c>
    </row>
    <row r="30" spans="1:13" x14ac:dyDescent="0.3">
      <c r="I30" t="s">
        <v>76</v>
      </c>
      <c r="M30">
        <f t="shared" si="0"/>
        <v>29</v>
      </c>
    </row>
    <row r="31" spans="1:13" x14ac:dyDescent="0.3">
      <c r="I31" t="s">
        <v>81</v>
      </c>
      <c r="M31">
        <f t="shared" si="0"/>
        <v>30</v>
      </c>
    </row>
    <row r="32" spans="1:13" x14ac:dyDescent="0.3">
      <c r="I32" t="s">
        <v>87</v>
      </c>
      <c r="M32">
        <f t="shared" si="0"/>
        <v>31</v>
      </c>
    </row>
    <row r="33" spans="9:13" x14ac:dyDescent="0.3">
      <c r="I33" t="s">
        <v>91</v>
      </c>
      <c r="M33">
        <f t="shared" si="0"/>
        <v>32</v>
      </c>
    </row>
    <row r="34" spans="9:13" x14ac:dyDescent="0.3">
      <c r="I34" t="s">
        <v>95</v>
      </c>
      <c r="M34">
        <f t="shared" si="0"/>
        <v>33</v>
      </c>
    </row>
    <row r="35" spans="9:13" x14ac:dyDescent="0.3">
      <c r="I35" t="s">
        <v>99</v>
      </c>
      <c r="M35">
        <f t="shared" ref="M35:M66" si="1">M34+1</f>
        <v>34</v>
      </c>
    </row>
    <row r="36" spans="9:13" x14ac:dyDescent="0.3">
      <c r="I36" t="s">
        <v>103</v>
      </c>
      <c r="M36">
        <f t="shared" si="1"/>
        <v>35</v>
      </c>
    </row>
    <row r="37" spans="9:13" x14ac:dyDescent="0.3">
      <c r="I37" t="s">
        <v>107</v>
      </c>
      <c r="M37">
        <f t="shared" si="1"/>
        <v>36</v>
      </c>
    </row>
    <row r="38" spans="9:13" x14ac:dyDescent="0.3">
      <c r="I38" t="s">
        <v>112</v>
      </c>
      <c r="M38">
        <f t="shared" si="1"/>
        <v>37</v>
      </c>
    </row>
    <row r="39" spans="9:13" x14ac:dyDescent="0.3">
      <c r="I39" t="s">
        <v>116</v>
      </c>
      <c r="M39">
        <f t="shared" si="1"/>
        <v>38</v>
      </c>
    </row>
    <row r="40" spans="9:13" x14ac:dyDescent="0.3">
      <c r="I40" t="s">
        <v>160</v>
      </c>
      <c r="M40">
        <f t="shared" si="1"/>
        <v>39</v>
      </c>
    </row>
    <row r="41" spans="9:13" x14ac:dyDescent="0.3">
      <c r="M41">
        <f t="shared" si="1"/>
        <v>40</v>
      </c>
    </row>
    <row r="42" spans="9:13" x14ac:dyDescent="0.3">
      <c r="M42">
        <f t="shared" si="1"/>
        <v>41</v>
      </c>
    </row>
    <row r="43" spans="9:13" x14ac:dyDescent="0.3">
      <c r="M43">
        <f t="shared" si="1"/>
        <v>42</v>
      </c>
    </row>
    <row r="44" spans="9:13" x14ac:dyDescent="0.3">
      <c r="M44">
        <f t="shared" si="1"/>
        <v>43</v>
      </c>
    </row>
    <row r="45" spans="9:13" x14ac:dyDescent="0.3">
      <c r="M45">
        <f t="shared" si="1"/>
        <v>44</v>
      </c>
    </row>
    <row r="46" spans="9:13" x14ac:dyDescent="0.3">
      <c r="M46">
        <f t="shared" si="1"/>
        <v>45</v>
      </c>
    </row>
    <row r="47" spans="9:13" x14ac:dyDescent="0.3">
      <c r="M47">
        <f t="shared" si="1"/>
        <v>46</v>
      </c>
    </row>
    <row r="48" spans="9:13" x14ac:dyDescent="0.3">
      <c r="M48">
        <f t="shared" si="1"/>
        <v>47</v>
      </c>
    </row>
    <row r="49" spans="13:13" x14ac:dyDescent="0.3">
      <c r="M49">
        <f t="shared" si="1"/>
        <v>48</v>
      </c>
    </row>
    <row r="50" spans="13:13" x14ac:dyDescent="0.3">
      <c r="M50">
        <f t="shared" si="1"/>
        <v>49</v>
      </c>
    </row>
    <row r="51" spans="13:13" x14ac:dyDescent="0.3">
      <c r="M51">
        <f t="shared" si="1"/>
        <v>50</v>
      </c>
    </row>
    <row r="52" spans="13:13" x14ac:dyDescent="0.3">
      <c r="M52">
        <f t="shared" si="1"/>
        <v>51</v>
      </c>
    </row>
    <row r="53" spans="13:13" x14ac:dyDescent="0.3">
      <c r="M53">
        <f t="shared" si="1"/>
        <v>52</v>
      </c>
    </row>
    <row r="54" spans="13:13" x14ac:dyDescent="0.3">
      <c r="M54">
        <f t="shared" si="1"/>
        <v>53</v>
      </c>
    </row>
    <row r="55" spans="13:13" x14ac:dyDescent="0.3">
      <c r="M55">
        <f t="shared" si="1"/>
        <v>54</v>
      </c>
    </row>
    <row r="56" spans="13:13" x14ac:dyDescent="0.3">
      <c r="M56">
        <f t="shared" si="1"/>
        <v>55</v>
      </c>
    </row>
    <row r="57" spans="13:13" x14ac:dyDescent="0.3">
      <c r="M57">
        <f t="shared" si="1"/>
        <v>56</v>
      </c>
    </row>
    <row r="58" spans="13:13" x14ac:dyDescent="0.3">
      <c r="M58">
        <f t="shared" si="1"/>
        <v>57</v>
      </c>
    </row>
    <row r="59" spans="13:13" x14ac:dyDescent="0.3">
      <c r="M59">
        <f t="shared" si="1"/>
        <v>58</v>
      </c>
    </row>
    <row r="60" spans="13:13" x14ac:dyDescent="0.3">
      <c r="M60">
        <f t="shared" si="1"/>
        <v>59</v>
      </c>
    </row>
    <row r="61" spans="13:13" x14ac:dyDescent="0.3">
      <c r="M61">
        <f t="shared" si="1"/>
        <v>60</v>
      </c>
    </row>
    <row r="62" spans="13:13" x14ac:dyDescent="0.3">
      <c r="M62">
        <f t="shared" si="1"/>
        <v>61</v>
      </c>
    </row>
    <row r="63" spans="13:13" x14ac:dyDescent="0.3">
      <c r="M63">
        <f t="shared" si="1"/>
        <v>62</v>
      </c>
    </row>
    <row r="64" spans="13:13" x14ac:dyDescent="0.3">
      <c r="M64">
        <f t="shared" si="1"/>
        <v>63</v>
      </c>
    </row>
    <row r="65" spans="13:13" x14ac:dyDescent="0.3">
      <c r="M65">
        <f t="shared" si="1"/>
        <v>64</v>
      </c>
    </row>
    <row r="66" spans="13:13" x14ac:dyDescent="0.3">
      <c r="M66">
        <f t="shared" si="1"/>
        <v>65</v>
      </c>
    </row>
    <row r="67" spans="13:13" x14ac:dyDescent="0.3">
      <c r="M67">
        <f t="shared" ref="M67:M78" si="2">M66+1</f>
        <v>66</v>
      </c>
    </row>
    <row r="68" spans="13:13" x14ac:dyDescent="0.3">
      <c r="M68">
        <f t="shared" si="2"/>
        <v>67</v>
      </c>
    </row>
    <row r="69" spans="13:13" x14ac:dyDescent="0.3">
      <c r="M69">
        <f t="shared" si="2"/>
        <v>68</v>
      </c>
    </row>
    <row r="70" spans="13:13" x14ac:dyDescent="0.3">
      <c r="M70">
        <f t="shared" si="2"/>
        <v>69</v>
      </c>
    </row>
    <row r="71" spans="13:13" x14ac:dyDescent="0.3">
      <c r="M71">
        <f t="shared" si="2"/>
        <v>70</v>
      </c>
    </row>
    <row r="72" spans="13:13" x14ac:dyDescent="0.3">
      <c r="M72">
        <f t="shared" si="2"/>
        <v>71</v>
      </c>
    </row>
    <row r="73" spans="13:13" x14ac:dyDescent="0.3">
      <c r="M73">
        <f t="shared" si="2"/>
        <v>72</v>
      </c>
    </row>
    <row r="74" spans="13:13" x14ac:dyDescent="0.3">
      <c r="M74">
        <f t="shared" si="2"/>
        <v>73</v>
      </c>
    </row>
    <row r="75" spans="13:13" x14ac:dyDescent="0.3">
      <c r="M75">
        <f t="shared" si="2"/>
        <v>74</v>
      </c>
    </row>
    <row r="76" spans="13:13" x14ac:dyDescent="0.3">
      <c r="M76">
        <f t="shared" si="2"/>
        <v>75</v>
      </c>
    </row>
    <row r="77" spans="13:13" x14ac:dyDescent="0.3">
      <c r="M77">
        <f t="shared" si="2"/>
        <v>76</v>
      </c>
    </row>
    <row r="78" spans="13:13" x14ac:dyDescent="0.3">
      <c r="M78">
        <f t="shared" si="2"/>
        <v>77</v>
      </c>
    </row>
    <row r="79" spans="13:13" x14ac:dyDescent="0.3">
      <c r="M79">
        <f t="shared" ref="M79:M88" si="3">M78+1</f>
        <v>78</v>
      </c>
    </row>
    <row r="80" spans="13:13" x14ac:dyDescent="0.3">
      <c r="M80">
        <f t="shared" si="3"/>
        <v>79</v>
      </c>
    </row>
    <row r="81" spans="13:13" x14ac:dyDescent="0.3">
      <c r="M81">
        <f t="shared" si="3"/>
        <v>80</v>
      </c>
    </row>
    <row r="82" spans="13:13" x14ac:dyDescent="0.3">
      <c r="M82">
        <f t="shared" si="3"/>
        <v>81</v>
      </c>
    </row>
    <row r="83" spans="13:13" x14ac:dyDescent="0.3">
      <c r="M83">
        <f t="shared" si="3"/>
        <v>82</v>
      </c>
    </row>
    <row r="84" spans="13:13" x14ac:dyDescent="0.3">
      <c r="M84">
        <f t="shared" si="3"/>
        <v>83</v>
      </c>
    </row>
    <row r="85" spans="13:13" x14ac:dyDescent="0.3">
      <c r="M85">
        <f t="shared" si="3"/>
        <v>84</v>
      </c>
    </row>
    <row r="86" spans="13:13" x14ac:dyDescent="0.3">
      <c r="M86">
        <f t="shared" si="3"/>
        <v>85</v>
      </c>
    </row>
    <row r="87" spans="13:13" x14ac:dyDescent="0.3">
      <c r="M87">
        <f t="shared" si="3"/>
        <v>86</v>
      </c>
    </row>
    <row r="88" spans="13:13" x14ac:dyDescent="0.3">
      <c r="M88">
        <f t="shared" si="3"/>
        <v>87</v>
      </c>
    </row>
  </sheetData>
  <phoneticPr fontId="2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 Sample Overview</vt:lpstr>
      <vt:lpstr>2. Sample submission form</vt:lpstr>
      <vt:lpstr>3. Metabolite selection</vt:lpstr>
      <vt:lpstr>4. Kit Based metabolite list</vt:lpstr>
      <vt:lpstr>Service</vt:lpstr>
      <vt:lpstr>'2. Sample submission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dc:creator>
  <cp:lastModifiedBy>Rakesh SHARMA (CPOS)</cp:lastModifiedBy>
  <cp:lastPrinted>2014-08-14T05:44:20Z</cp:lastPrinted>
  <dcterms:created xsi:type="dcterms:W3CDTF">2014-03-12T08:13:00Z</dcterms:created>
  <dcterms:modified xsi:type="dcterms:W3CDTF">2025-08-13T04:25:24Z</dcterms:modified>
</cp:coreProperties>
</file>